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S:\AOA\GMCB\Analytics &amp; Data\Data Reporting\Public Use File Project (with Bailit)\"/>
    </mc:Choice>
  </mc:AlternateContent>
  <xr:revisionPtr revIDLastSave="0" documentId="13_ncr:1_{4BE14EDA-DE72-4C7A-BC66-1DAD2EFCEA1A}" xr6:coauthVersionLast="36" xr6:coauthVersionMax="36" xr10:uidLastSave="{00000000-0000-0000-0000-000000000000}"/>
  <workbookProtection workbookAlgorithmName="SHA-512" workbookHashValue="NCx5cGeENXTaGgjAwI2+UeivMskXqL/fYbJAFGFTcl/Hr4UNHtoEvXHYUdcd5itxSTJX9VaRphy0DKiiKfLWRw==" workbookSaltValue="qazwnEUQZWnVLZjbMWANLw==" workbookSpinCount="100000" lockStructure="1"/>
  <bookViews>
    <workbookView xWindow="0" yWindow="0" windowWidth="23040" windowHeight="9732" tabRatio="934" xr2:uid="{00000000-000D-0000-FFFF-FFFF00000000}"/>
  </bookViews>
  <sheets>
    <sheet name="Contents" sheetId="1" r:id="rId1"/>
    <sheet name="1. General Specifications" sheetId="15" r:id="rId2"/>
    <sheet name="2. Medicaid Enrollment Groups" sheetId="16" r:id="rId3"/>
    <sheet name="3. Statewide Summary" sheetId="14" r:id="rId4"/>
    <sheet name="4. Commercial Plans" sheetId="11" r:id="rId5"/>
    <sheet name="4A. Commercial Plan by Funding" sheetId="4" r:id="rId6"/>
    <sheet name="5. Public Payers" sheetId="13" r:id="rId7"/>
    <sheet name="6. Statewide by age" sheetId="2" r:id="rId8"/>
  </sheets>
  <definedNames>
    <definedName name="_xlnm._FilterDatabase" localSheetId="2" hidden="1">'2. Medicaid Enrollment Groups'!$A$1:$C$246</definedName>
    <definedName name="_xlnm._FilterDatabase" localSheetId="5" hidden="1">'4A. Commercial Plan by Funding'!$O$4:$R$160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4" i="4" l="1"/>
  <c r="K54" i="4"/>
  <c r="L54" i="4"/>
  <c r="I54" i="4"/>
  <c r="C54" i="4"/>
  <c r="D54" i="4"/>
  <c r="E54" i="4"/>
  <c r="B54" i="4"/>
</calcChain>
</file>

<file path=xl/sharedStrings.xml><?xml version="1.0" encoding="utf-8"?>
<sst xmlns="http://schemas.openxmlformats.org/spreadsheetml/2006/main" count="1055" uniqueCount="578">
  <si>
    <t>Table of Contents</t>
  </si>
  <si>
    <t>1. Statewide Enrollment Summary</t>
  </si>
  <si>
    <t>Commercial Insured Market</t>
  </si>
  <si>
    <t>Fully-Insured</t>
  </si>
  <si>
    <t>Self-Insured</t>
  </si>
  <si>
    <t>Government Coverage</t>
  </si>
  <si>
    <t>Medicaid-primary</t>
  </si>
  <si>
    <t>Medicare-only</t>
  </si>
  <si>
    <t>Traditional Medicare</t>
  </si>
  <si>
    <t>Medicare Advantage</t>
  </si>
  <si>
    <t>Dual Eligible (Medicare+Medicaid)</t>
  </si>
  <si>
    <t>2. Commercial Payer VHCURES Enrollment (All Payers)</t>
  </si>
  <si>
    <t>65+</t>
  </si>
  <si>
    <t>Wellpoint</t>
  </si>
  <si>
    <t>by Funding Type</t>
  </si>
  <si>
    <t>Fully-insured</t>
  </si>
  <si>
    <t>Self-insured</t>
  </si>
  <si>
    <t>Subtotal</t>
  </si>
  <si>
    <t>Market Total</t>
  </si>
  <si>
    <t>Total</t>
  </si>
  <si>
    <t>General Adults</t>
  </si>
  <si>
    <t>2. Public Payer VHCURES Enrollment</t>
  </si>
  <si>
    <t>Aged, Blind, or Disabled (ABD) Adults</t>
  </si>
  <si>
    <t>Blind or Disabled (BD) Kids</t>
  </si>
  <si>
    <t>General Kids</t>
  </si>
  <si>
    <t>SCHIP (Uninsured) Kids</t>
  </si>
  <si>
    <t>Unduplicated Total</t>
  </si>
  <si>
    <t>4. Statewide enrollment by age</t>
  </si>
  <si>
    <t>Public Payer Coverage</t>
  </si>
  <si>
    <t>Snapshot Enrollment (December)</t>
  </si>
  <si>
    <t>Snapshot enrollment (December)</t>
  </si>
  <si>
    <t>B. Snapshot Enrollment (December)</t>
  </si>
  <si>
    <t>A. Average Members</t>
  </si>
  <si>
    <t>Average Members</t>
  </si>
  <si>
    <t>2. Commercial Payer VHCURES Enrollment (Payers &gt;500 lives)</t>
  </si>
  <si>
    <t>Public Payers Medical Coverage (Average Members)</t>
  </si>
  <si>
    <t>Other</t>
  </si>
  <si>
    <t>Commercial Market (fully-insured)</t>
  </si>
  <si>
    <t>Commercial Market (self-insured)</t>
  </si>
  <si>
    <t>Snapshot (Dec.) Enrollment</t>
  </si>
  <si>
    <t>Public Payers Medical Coverage (Snapshot Enrollment - Dec.)</t>
  </si>
  <si>
    <t>Commercial Enrollment - Average Members</t>
  </si>
  <si>
    <t>Commercial Enrollment - Snapshot Enrollment (December)</t>
  </si>
  <si>
    <t>Overview</t>
  </si>
  <si>
    <t>Commercial Specifications</t>
  </si>
  <si>
    <t>With Medical Coverage, where ME018 Medical Coverage = Y</t>
  </si>
  <si>
    <t>Definitions</t>
  </si>
  <si>
    <t>Medicaid Specifications</t>
  </si>
  <si>
    <t>Medicare Specifications</t>
  </si>
  <si>
    <t>Dual-Eligible Specifications</t>
  </si>
  <si>
    <t>Traditional Medicare will be represented by product codes MA, MB, and AB.</t>
  </si>
  <si>
    <t>With primary insurance coverage, where ME028 Primary Insurance Indicator =1</t>
  </si>
  <si>
    <t>AID_CTG_CDE</t>
  </si>
  <si>
    <t>AID_CTG_DESC</t>
  </si>
  <si>
    <t>A3</t>
  </si>
  <si>
    <t xml:space="preserve">PCPLUS - CASH ASSISTANCE - SSI/AABD -AGED                                       </t>
  </si>
  <si>
    <t>A4</t>
  </si>
  <si>
    <t xml:space="preserve">PCPLUS - CASH ASSISTANCE - SSI/AABD - BLIND ADULT                               </t>
  </si>
  <si>
    <t>A5</t>
  </si>
  <si>
    <t xml:space="preserve">PCPLUS - CASH ASSISTANCE - ANFC - CHILD                                         </t>
  </si>
  <si>
    <t>A6</t>
  </si>
  <si>
    <t xml:space="preserve">PCPLUS - CASH ASSISTANCE - SSI/AABD - DISABLED ADULT                            </t>
  </si>
  <si>
    <t>A8</t>
  </si>
  <si>
    <t xml:space="preserve">PCPLUS - CASH ASSISTANCE - ANFC - PARENT/CARETAKER RELATIVE                     </t>
  </si>
  <si>
    <t>A9</t>
  </si>
  <si>
    <t xml:space="preserve">PCPLUS - CASH ASSISTANCE - SSI/AABD - BLIND/DIABLED CHILD                       </t>
  </si>
  <si>
    <t>AA</t>
  </si>
  <si>
    <t xml:space="preserve">FFS - CASH ASSISTANCE - SSI/AABD -AGED                                          </t>
  </si>
  <si>
    <t>AB</t>
  </si>
  <si>
    <t xml:space="preserve">FFS - CASH ASSISTANCE - SSI/AABD - BLIND ADULT                                  </t>
  </si>
  <si>
    <t>AC</t>
  </si>
  <si>
    <t xml:space="preserve">FFS - CASH ASSISTANCE - ANFC - CHILD                                            </t>
  </si>
  <si>
    <t>AD</t>
  </si>
  <si>
    <t xml:space="preserve">FFS - CASH ASSISTANCE - SSI/AABD - DISABLED ADULT                               </t>
  </si>
  <si>
    <t>AR</t>
  </si>
  <si>
    <t xml:space="preserve">FFS - CASH ASSISTANCE - ANFC - PARENT/CARETAKER RELATIVE                        </t>
  </si>
  <si>
    <t>AZ</t>
  </si>
  <si>
    <t xml:space="preserve">FFS - CASH ASSISTANCE - SSI/AABD - BLIND/DIABLED CHILD                          </t>
  </si>
  <si>
    <t>B3</t>
  </si>
  <si>
    <t xml:space="preserve">PCPLUS - NON CASH ASSISTANCE - MISC ELIGIBILITY CONDITIONS - AGED               </t>
  </si>
  <si>
    <t>B4</t>
  </si>
  <si>
    <t xml:space="preserve">PCPLUS - MEDICAID PICKLE ELIGIBLES                                              </t>
  </si>
  <si>
    <t>B5</t>
  </si>
  <si>
    <t xml:space="preserve">PCPLUS - NON CASH ASSISTANCE - MISC ELIGIBILITY CONDITIONS - CHILD              </t>
  </si>
  <si>
    <t>B6</t>
  </si>
  <si>
    <t xml:space="preserve">PCPLUS - MEDICAID WORKING DISABLED                                              </t>
  </si>
  <si>
    <t>B7</t>
  </si>
  <si>
    <t xml:space="preserve">PCPLUS - NON CASH ASSISTANCE - MISC ELIGIBILITY CONDITIONS - PREGNANT           </t>
  </si>
  <si>
    <t>B8</t>
  </si>
  <si>
    <t xml:space="preserve">PCPLUS - NON CASH ASSISTANCE - MISC ELIG CONDITIONS - PARENT/CARETAKER RELATIVE </t>
  </si>
  <si>
    <t>BA</t>
  </si>
  <si>
    <t xml:space="preserve">FFS - NON CASH ASSISTANCE - MISC ELIGIBILITY CONDITIONS - AGED                  </t>
  </si>
  <si>
    <t>BB</t>
  </si>
  <si>
    <t xml:space="preserve">FFS - MEDICAID PICKLE ELIGIBLES                                                 </t>
  </si>
  <si>
    <t>BC</t>
  </si>
  <si>
    <t xml:space="preserve">FFS - NON CASH ASSISTANCE - MISC ELIGIBILITY CONDITIONS - CHILD                 </t>
  </si>
  <si>
    <t>BD</t>
  </si>
  <si>
    <t xml:space="preserve">FFS - MEDICAID WORKING DISABLED                                                 </t>
  </si>
  <si>
    <t>BG</t>
  </si>
  <si>
    <t xml:space="preserve">FFS - BREAST OR CERVICAL CANCER TREATMENT GROUP - MEDICAID                      </t>
  </si>
  <si>
    <t>BH</t>
  </si>
  <si>
    <t xml:space="preserve">PCPLUS - BREAST OR CERVICAL CANCER TREATMENT GROUP - MEDICAID                   </t>
  </si>
  <si>
    <t>BP</t>
  </si>
  <si>
    <t xml:space="preserve">FFS - NON CASH ASSISTANCE - MISC ELIGIBILITY CONDITIONS - PREGNANT              </t>
  </si>
  <si>
    <t>BR</t>
  </si>
  <si>
    <t xml:space="preserve">FFS - NON CASH ASSISTANCE - MISC ELIG CONDITIONS - PARENT/CARETAKER RELATIVE    </t>
  </si>
  <si>
    <t>C0</t>
  </si>
  <si>
    <t xml:space="preserve">FFS - MEDICAID - DR. DYNASAUR CHILD                                             </t>
  </si>
  <si>
    <t>C1</t>
  </si>
  <si>
    <t xml:space="preserve">FFS - STATE ONLY - DR. DYNASAUR CHILD (OBSOLETE)                                </t>
  </si>
  <si>
    <t>C2</t>
  </si>
  <si>
    <t xml:space="preserve">FFS - UNINSURED EXPANDED DR. DYNASAUR CHILD - 300% FPL - TITLE XXI - SCHIP      </t>
  </si>
  <si>
    <t>C3</t>
  </si>
  <si>
    <t xml:space="preserve">FFS - UNDERINSURED DR. DYNASAUR CHILD - 300% FPL - MEDICAID 1115 WAIVER         </t>
  </si>
  <si>
    <t>C4</t>
  </si>
  <si>
    <t xml:space="preserve">PCPLUS - MEDICAID - DR. DYNASAUR CHILD                                          </t>
  </si>
  <si>
    <t>C5</t>
  </si>
  <si>
    <t xml:space="preserve">PCPLUS COMMITTED CHILD - IV-E ELIGIBLE                                          </t>
  </si>
  <si>
    <t>C6</t>
  </si>
  <si>
    <t xml:space="preserve">PCPLUS UNINSURED EXPANDED DR. DYNASAUR CHILD - 300% FPL - TITLE XXI - SCHIP     </t>
  </si>
  <si>
    <t>C7</t>
  </si>
  <si>
    <t xml:space="preserve">PCPLUS COMMITTED CHILD - CHILD PLACEMENT AGENCY                                 </t>
  </si>
  <si>
    <t>C8</t>
  </si>
  <si>
    <t xml:space="preserve">PCPLUS COMMITTED CHILD - REFUGEE RESETTLEMENT PROGRAM PARTICIPANT               </t>
  </si>
  <si>
    <t>C9</t>
  </si>
  <si>
    <t xml:space="preserve">PCPLUS UNDERINSURED DR. DYNASAUR CHILD - 300% FPL - MEDICAID WAIVER             </t>
  </si>
  <si>
    <t>CC</t>
  </si>
  <si>
    <t xml:space="preserve">FFS - COMMITTED CHILD - IV-E ELIGIBLE                                           </t>
  </si>
  <si>
    <t>CG</t>
  </si>
  <si>
    <t xml:space="preserve">FFS - UNINSURED SCHIP MEMBER OF FEDERALLY RECOGNIZED AMERICAN NATIVE TRIBE      </t>
  </si>
  <si>
    <t>CH</t>
  </si>
  <si>
    <t xml:space="preserve">PCPLUS - UNINSURED SCHIP MEMBER OF FEDERALLY RECOGNIZED AMERICAN NATIVE TRIBE   </t>
  </si>
  <si>
    <t>CP</t>
  </si>
  <si>
    <t xml:space="preserve">FFS - COMMITTED CHILD - CHILD PLACEMENT AGENCY                                  </t>
  </si>
  <si>
    <t>CR</t>
  </si>
  <si>
    <t xml:space="preserve">FFS - COMMITTED CHILD - REFUGEE RESETTLEMENT PROGRAM PARTICIPANT                </t>
  </si>
  <si>
    <t>D5</t>
  </si>
  <si>
    <t xml:space="preserve">PCPLUS TRANSITIONAL MEDICAID - ANFC ENDED - INCREASED CHILD SUPPORT - CHILD     </t>
  </si>
  <si>
    <t>D8</t>
  </si>
  <si>
    <t xml:space="preserve">PCPLUS TRANSITIONAL MEDICAID - ANFC ENDED - INCREASED CHILD SUPPORT - PARENT    </t>
  </si>
  <si>
    <t>DC</t>
  </si>
  <si>
    <t xml:space="preserve">FFS TRANSITIONAL MEDICAID - ANFC ENDED - INCREASED CHILD SUPPORT - CHILD        </t>
  </si>
  <si>
    <t>DR</t>
  </si>
  <si>
    <t xml:space="preserve">FFS TRANSITIONAL MEDICAID - ANFC ENDED - INCREASED CHILD SUPPORT - PARENT       </t>
  </si>
  <si>
    <t>E5</t>
  </si>
  <si>
    <t xml:space="preserve">ACCESS CATEGORY CODE ONLY - CONVERTED TO A5 FOR EDS                             </t>
  </si>
  <si>
    <t>E8</t>
  </si>
  <si>
    <t xml:space="preserve">ACCESS CATEGORY CODE ONLY - CONVERTED TO A8 FOR EDS                             </t>
  </si>
  <si>
    <t>EA</t>
  </si>
  <si>
    <t xml:space="preserve">FFS - FEDERAL ESSENTIAL PERSON - SSI - AABD - AGED  (OBSOLETE)                  </t>
  </si>
  <si>
    <t>EB</t>
  </si>
  <si>
    <t xml:space="preserve">FFS - FEDERAL ESSENTIAL PERSON - SSI - AABD - BLIND (OBSOLETE)                  </t>
  </si>
  <si>
    <t>EC</t>
  </si>
  <si>
    <t xml:space="preserve">ACCESS CATEGORY CODE ONLY - CONVERTED TO AC FOR EDS                             </t>
  </si>
  <si>
    <t>ED</t>
  </si>
  <si>
    <t xml:space="preserve">FFS - FEDERAL ESSENTIAL PERSON - SSI - AABD - DISABLED (OBSOLETE)               </t>
  </si>
  <si>
    <t>ER</t>
  </si>
  <si>
    <t xml:space="preserve">ACCESS CATEGORY CODE ONLY - CONVERTED TO AR FOR EDS                             </t>
  </si>
  <si>
    <t>F5</t>
  </si>
  <si>
    <t xml:space="preserve">PCPLUS - COMMITTED CHILD - NON IV-E ELIGIBLE                                    </t>
  </si>
  <si>
    <t>FC</t>
  </si>
  <si>
    <t xml:space="preserve">FFS - COMMITTED CHILD - NON IV-E ELIGIBLE                                       </t>
  </si>
  <si>
    <t>FI</t>
  </si>
  <si>
    <t xml:space="preserve">FITP - FAMILY INFANT TODDLER PROGRAM                                            </t>
  </si>
  <si>
    <t>G5</t>
  </si>
  <si>
    <t xml:space="preserve">PCPLUS - TRANSITIONAL MEDICAID NON-ANFC COVERAGE - INCREASE EARNINGS - CHILD    </t>
  </si>
  <si>
    <t>G8</t>
  </si>
  <si>
    <t xml:space="preserve">PCPLUS - TRANSITIONAL MEDICAID NON-ANFC COVERAGE - INCREASE EARNINGS - PARENT   </t>
  </si>
  <si>
    <t>GA</t>
  </si>
  <si>
    <t xml:space="preserve">GENERAL ASSISTANCE (STATE ONLY)                                                 </t>
  </si>
  <si>
    <t>GC</t>
  </si>
  <si>
    <t xml:space="preserve">FFS - TRANSITIONAL MEDICAID NON-ANFC COVERAGE - INCREASE EARNINGS - CHILD       </t>
  </si>
  <si>
    <t>GE</t>
  </si>
  <si>
    <t xml:space="preserve">GENERAL ASSISTANCE - EMERGENCY ASSISTANCE ELIGIBLE                              </t>
  </si>
  <si>
    <t>GR</t>
  </si>
  <si>
    <t xml:space="preserve">FFS - TRANSITIONAL MEDICAID NON-ANFC COVERAGE - INCREASE EARNINGS - PARENT      </t>
  </si>
  <si>
    <t>H3</t>
  </si>
  <si>
    <t xml:space="preserve">PCPLUS - HOSPICE - AGED                                                         </t>
  </si>
  <si>
    <t>H4</t>
  </si>
  <si>
    <t xml:space="preserve">PCPLUS - HOSPICE - BLIND ADULT                                                  </t>
  </si>
  <si>
    <t>H5</t>
  </si>
  <si>
    <t xml:space="preserve">PCPLUS - HOSPICE - CHILD                                                        </t>
  </si>
  <si>
    <t>H6</t>
  </si>
  <si>
    <t xml:space="preserve">PCPLUS - HOSPICE - DISABLED ADULT                                               </t>
  </si>
  <si>
    <t>H8</t>
  </si>
  <si>
    <t xml:space="preserve">PCPLUS - HOSPICE - PARENT/CARETAKER RELATIVE                                    </t>
  </si>
  <si>
    <t>H9</t>
  </si>
  <si>
    <t xml:space="preserve">PCPLUS - HOSPICE - BLIND/DISABLED CHILD                                         </t>
  </si>
  <si>
    <t>HA</t>
  </si>
  <si>
    <t xml:space="preserve">FFS - HOSPICE AGED                                                              </t>
  </si>
  <si>
    <t>HB</t>
  </si>
  <si>
    <t xml:space="preserve">FFS - HOSPICE BLIND                                                             </t>
  </si>
  <si>
    <t>HC</t>
  </si>
  <si>
    <t xml:space="preserve">FFS - HOSPICE CHILD                                                             </t>
  </si>
  <si>
    <t>HD</t>
  </si>
  <si>
    <t xml:space="preserve">FFS - HOSPICE DISABLED                                                          </t>
  </si>
  <si>
    <t>HR</t>
  </si>
  <si>
    <t xml:space="preserve">FFS - HOSPICE PARENT CARETAKER RELATIVE                                         </t>
  </si>
  <si>
    <t>HT</t>
  </si>
  <si>
    <t xml:space="preserve">FFS - HIV/AIDS DRUG COVERAGE ONLY                                               </t>
  </si>
  <si>
    <t>HV</t>
  </si>
  <si>
    <t xml:space="preserve">FFS - HIV/AIDS INSURANCE PREMIUM COVERAGE ONLY                                  </t>
  </si>
  <si>
    <t>HZ</t>
  </si>
  <si>
    <t xml:space="preserve">FFS - HOSPICE - BLIND /DISABLED CHILD                                           </t>
  </si>
  <si>
    <t>I5</t>
  </si>
  <si>
    <t xml:space="preserve">PCPLUS - TRANSITIONAL MEDICAID NON-ANFC - INCREASED CHILD SUPPORT - CHILD       </t>
  </si>
  <si>
    <t>I8</t>
  </si>
  <si>
    <t xml:space="preserve">PCPLUS - TRANSITIONAL MEDICAID NON-ANFC - INCREASED CHILD SUPPORT - PARENT      </t>
  </si>
  <si>
    <t>IA</t>
  </si>
  <si>
    <t xml:space="preserve">FFS - MEDICAID SLMB - AGED                                                      </t>
  </si>
  <si>
    <t>IC</t>
  </si>
  <si>
    <t xml:space="preserve">FFS - TRANSITIONAL MEDICAID NON-ANFC - INCREASED CHILD SUPPORT - CHILD          </t>
  </si>
  <si>
    <t>ID</t>
  </si>
  <si>
    <t xml:space="preserve">FFS - MEDICAID SLMB - DISABLED ADULT                                            </t>
  </si>
  <si>
    <t>IR</t>
  </si>
  <si>
    <t xml:space="preserve">FFS - TRANSITIONAL MEDICAID NON-ANFC - INCREASED CHILD SUPPORT - PARENT         </t>
  </si>
  <si>
    <t>J3</t>
  </si>
  <si>
    <t xml:space="preserve">PCPLUS - MEDICALLY NEEDY-SELECT PCPLUS INSTEAD OF SPEND-DOWN - AGED             </t>
  </si>
  <si>
    <t>J4</t>
  </si>
  <si>
    <t xml:space="preserve">PCPLUS - MEDICALLY NEEDY-SELECT PCPLUS INSTEAD OF SPEND-DOWN -BLIND ADULT       </t>
  </si>
  <si>
    <t>J5</t>
  </si>
  <si>
    <t xml:space="preserve">PCPLUS - MEDICALLY NEEDY-SELECT PCPLUS INSTEAD OF SPEND-DOWN - CHILD            </t>
  </si>
  <si>
    <t>J6</t>
  </si>
  <si>
    <t xml:space="preserve">PCPLUS - MEDICALLY NEEDY-SELECT PCPLUS INSTEAD OF SPEND-DOWN - DISABLED ADULT   </t>
  </si>
  <si>
    <t>J7</t>
  </si>
  <si>
    <t xml:space="preserve">PCPLUS - MEDICALLY NEEDY-SELECT PCPLUS INSTEAD OF SPEND-DOWN - PREGNANT         </t>
  </si>
  <si>
    <t>J8</t>
  </si>
  <si>
    <t xml:space="preserve">PCPLUS - MEDICALLY NEEDY-SELECT PCPLUS INSTEAD OF SPEND-DOWN - PARENT           </t>
  </si>
  <si>
    <t>K5</t>
  </si>
  <si>
    <t xml:space="preserve">PCPLUS - KATIE BECKETT CHILD                                                    </t>
  </si>
  <si>
    <t>K9</t>
  </si>
  <si>
    <t xml:space="preserve">PCPLUS - SPECIAL NEEDS ADOPTION                                                 </t>
  </si>
  <si>
    <t>KC</t>
  </si>
  <si>
    <t xml:space="preserve">FFS - KATIE BECKETT CHILD                                                       </t>
  </si>
  <si>
    <t>KZ</t>
  </si>
  <si>
    <t xml:space="preserve">FFS - SPECIAL NEEDS ADOPTION                                                    </t>
  </si>
  <si>
    <t>L3</t>
  </si>
  <si>
    <t xml:space="preserve">PCPLUS - NURSING HOME - INCOME LESS INSTITUTIONAL INCOME LEVEL - AGED           </t>
  </si>
  <si>
    <t>L4</t>
  </si>
  <si>
    <t xml:space="preserve">PCPLUS - NURSING HOME - INCOME LESS INSTITUTIONAL INCOME LEVEL - BLIND ADULT    </t>
  </si>
  <si>
    <t>L5</t>
  </si>
  <si>
    <t xml:space="preserve">PCPLUS - NURSING HOME - INCOME LESS INSTITUTIONAL INCOME LEVEL - CHILD          </t>
  </si>
  <si>
    <t>L6</t>
  </si>
  <si>
    <t xml:space="preserve">PCPLUS - NURSING HOME - INCOME LESS INSTITUTIONAL INCOME LEVEL - DISABLED ADULT </t>
  </si>
  <si>
    <t>L8</t>
  </si>
  <si>
    <t xml:space="preserve">PCPLUS - NURSING HOME - INCOME LESS INSTITUTIONAL INCOME LEVEL - PARENT         </t>
  </si>
  <si>
    <t>L9</t>
  </si>
  <si>
    <t xml:space="preserve">PCPLUS - NURSING HOME - INCOME LESS INSTITUTIONAL INCOME LEVEL - BLIND DISABLED </t>
  </si>
  <si>
    <t>LA</t>
  </si>
  <si>
    <t xml:space="preserve">AGED                                                                            </t>
  </si>
  <si>
    <t>LB</t>
  </si>
  <si>
    <t xml:space="preserve">BLIND                                                                           </t>
  </si>
  <si>
    <t>LC</t>
  </si>
  <si>
    <t xml:space="preserve">CHILDREN IN FAMILIES WITH DEPENDENT CHILDREN                                    </t>
  </si>
  <si>
    <t>LD</t>
  </si>
  <si>
    <t xml:space="preserve">DISABLED                                                                        </t>
  </si>
  <si>
    <t>LF</t>
  </si>
  <si>
    <t xml:space="preserve">LADIES FIRST PROGRAM                                                            </t>
  </si>
  <si>
    <t>LR</t>
  </si>
  <si>
    <t xml:space="preserve">ADULTS IN FAMILIES WITH DEPENDENT CHILDREN                                      </t>
  </si>
  <si>
    <t>LZ</t>
  </si>
  <si>
    <t>M3</t>
  </si>
  <si>
    <t xml:space="preserve">MEDICALLY NEEDY/UNDER PIL - AGED                                                </t>
  </si>
  <si>
    <t>M4</t>
  </si>
  <si>
    <t xml:space="preserve">MEDICALLY NEEDY/UNDER PIL - BLIND ADULT                                         </t>
  </si>
  <si>
    <t>M5</t>
  </si>
  <si>
    <t xml:space="preserve">MEDICALLY NEEDY/UNDER PIL - CHILD                                               </t>
  </si>
  <si>
    <t>M6</t>
  </si>
  <si>
    <t xml:space="preserve">MEDICALLY NEEDY/UNDER PIL - DISABLED ADULT                                      </t>
  </si>
  <si>
    <t>M7</t>
  </si>
  <si>
    <t xml:space="preserve">MEDICALLY NEEDY/UNDER PIL - PREGNANT                                            </t>
  </si>
  <si>
    <t>M8</t>
  </si>
  <si>
    <t xml:space="preserve">MEDICALLY NEEDY/UNDER PIL - PARENT/CARETAKER RELATIVE                           </t>
  </si>
  <si>
    <t>MA</t>
  </si>
  <si>
    <t>MB</t>
  </si>
  <si>
    <t>MC</t>
  </si>
  <si>
    <t>MD</t>
  </si>
  <si>
    <t>MH</t>
  </si>
  <si>
    <t xml:space="preserve">MENTAL HEALTH ONLY RECIPIENT                                                    </t>
  </si>
  <si>
    <t>MP</t>
  </si>
  <si>
    <t>MR</t>
  </si>
  <si>
    <t>MU</t>
  </si>
  <si>
    <t xml:space="preserve">MENTAL HEALTH UNDERINSURED/UNINSURED                                            </t>
  </si>
  <si>
    <t>NA</t>
  </si>
  <si>
    <t>NB</t>
  </si>
  <si>
    <t>NC</t>
  </si>
  <si>
    <t>ND</t>
  </si>
  <si>
    <t>NP</t>
  </si>
  <si>
    <t>NR</t>
  </si>
  <si>
    <t>O5</t>
  </si>
  <si>
    <t xml:space="preserve">OLDER CHILD - 100% FPL                                                          </t>
  </si>
  <si>
    <t>OC</t>
  </si>
  <si>
    <t>P1</t>
  </si>
  <si>
    <t>P2</t>
  </si>
  <si>
    <t xml:space="preserve">DR. DYNASAUR PARENT                                                             </t>
  </si>
  <si>
    <t>P3</t>
  </si>
  <si>
    <t xml:space="preserve">MEDICALLY NEEDY - SPEND-DOWN - AGED                                             </t>
  </si>
  <si>
    <t>P4</t>
  </si>
  <si>
    <t xml:space="preserve">MEDICALLY NEEDY - SPEND-DOWN - BLIND ADULT                                      </t>
  </si>
  <si>
    <t>P5</t>
  </si>
  <si>
    <t xml:space="preserve">MEDICALLY NEEDY - SPEND-DOWN - CHILD                                            </t>
  </si>
  <si>
    <t>P6</t>
  </si>
  <si>
    <t xml:space="preserve">MEDICALLY NEEDY - SPEND-DOWN - DISABLED ADULT                                   </t>
  </si>
  <si>
    <t>P7</t>
  </si>
  <si>
    <t xml:space="preserve">MEDICALLY NEEDY - SPEND-DOWN - PREGNANT                                         </t>
  </si>
  <si>
    <t>P8</t>
  </si>
  <si>
    <t xml:space="preserve">MEDICALLY NEEDY - SPEND-DOWN - PARENT/CARETAKER RELATIVE                        </t>
  </si>
  <si>
    <t>PA</t>
  </si>
  <si>
    <t>PB</t>
  </si>
  <si>
    <t>PC</t>
  </si>
  <si>
    <t>PD</t>
  </si>
  <si>
    <t>PP</t>
  </si>
  <si>
    <t>PQ</t>
  </si>
  <si>
    <t xml:space="preserve">PURE QMB/PDP-MEDICARE PREMIUMS, DEDUCTIBLES, AND COPAY/PHARMACY DISCOUNT        </t>
  </si>
  <si>
    <t>PR</t>
  </si>
  <si>
    <t>PS</t>
  </si>
  <si>
    <t xml:space="preserve">PURE SLMB/PDP-MEDICARE PART B PREMIUM/PHARMACY DISCOUNT                         </t>
  </si>
  <si>
    <t>Q3</t>
  </si>
  <si>
    <t xml:space="preserve">QMB - AGED                                                                      </t>
  </si>
  <si>
    <t>Q6</t>
  </si>
  <si>
    <t xml:space="preserve">QMB - DISABLED ADULT                                                            </t>
  </si>
  <si>
    <t>QA</t>
  </si>
  <si>
    <t>QD</t>
  </si>
  <si>
    <t>QI</t>
  </si>
  <si>
    <t xml:space="preserve">PART B PREMIUM PAID                                                             </t>
  </si>
  <si>
    <t>R0</t>
  </si>
  <si>
    <t xml:space="preserve">LEGAL IMMIGRANT MEDICAID/DR DYNASAUR CHILDREN 0 - 224% FPL                      </t>
  </si>
  <si>
    <t>R1</t>
  </si>
  <si>
    <t xml:space="preserve">REFUGEE RESETTLEMENT PROGRAM PARTICIPANT                                        </t>
  </si>
  <si>
    <t>R2</t>
  </si>
  <si>
    <t xml:space="preserve">LEGAL IMMIGRANT UNINSURED EXPANDED DR. DYNASAUR CHILD - 300% FPL - (SCHIP)      </t>
  </si>
  <si>
    <t>R3</t>
  </si>
  <si>
    <t xml:space="preserve">LEGAL IMMIGRANT UNDERINSURED EXPANDED MEDICAID DR. DYNASAUR CHILD - 300% FPL    </t>
  </si>
  <si>
    <t>R4</t>
  </si>
  <si>
    <t xml:space="preserve">PCPLUS - LEGAL IMMIGRANT MEDICAID/DR DYNASAUR CHILDREN 0 - 224% FPL             </t>
  </si>
  <si>
    <t>R6</t>
  </si>
  <si>
    <t xml:space="preserve">PCPLUS - LEGAL IMMIGRANT UNINSURED EXPANDED DR. DYNASAUR CHILD-300% FPL-(SCHIP) </t>
  </si>
  <si>
    <t>R7</t>
  </si>
  <si>
    <t xml:space="preserve">PCPLUS - LEGAL IMMIGRANT PREGNANT WOMEN                                         </t>
  </si>
  <si>
    <t>R9</t>
  </si>
  <si>
    <t xml:space="preserve">PCPLUS - LEGAL IMMIGRANT UNDERINSURED EXPANDED DR. DYNASAUR CHILD - 300% FPL    </t>
  </si>
  <si>
    <t>RF</t>
  </si>
  <si>
    <t xml:space="preserve">LEGAL IMMIGRANT MEDICAID/DR DYNASAUR CHILDREN 0 - 224% FPL 18 YEARS OF AGE      </t>
  </si>
  <si>
    <t>RG</t>
  </si>
  <si>
    <t xml:space="preserve">PCPLUS - LEGAL IMMIGRANT CHILDREN 0 - 224% FPL 19 AND 20 YEARS OF AGE           </t>
  </si>
  <si>
    <t>RH</t>
  </si>
  <si>
    <t xml:space="preserve">LEGAL IMMIGRANT CHILDREN 0 - 224% FPL 19 AND 20 YEARS OF AGE                    </t>
  </si>
  <si>
    <t>RI</t>
  </si>
  <si>
    <t xml:space="preserve">PCPLUS - LEGAL IMMIGRANT DR DYNASAUR CHILDREN 0 - 224% FPL 18 YEARS OF AGE      </t>
  </si>
  <si>
    <t>RJ</t>
  </si>
  <si>
    <t xml:space="preserve">LEGAL IMMIGRANT PREGNANT WOMEN 185%-200%                                        </t>
  </si>
  <si>
    <t>RK</t>
  </si>
  <si>
    <t xml:space="preserve">PCPLUS - LEGAL IMMIGRANT PREGNANT WOMEN 185%-200%                               </t>
  </si>
  <si>
    <t>RP</t>
  </si>
  <si>
    <t xml:space="preserve">LEGAL IMMIGRANT PREGNANT WOMEN                                                  </t>
  </si>
  <si>
    <t>RR</t>
  </si>
  <si>
    <t>LEGAL IMMIGRANT</t>
  </si>
  <si>
    <t>S5</t>
  </si>
  <si>
    <t xml:space="preserve">INFANTS AT 185% FPL                                                             </t>
  </si>
  <si>
    <t>S7</t>
  </si>
  <si>
    <t xml:space="preserve">PREGNANT WOMEN AT 185% FPL                                                      </t>
  </si>
  <si>
    <t>SC</t>
  </si>
  <si>
    <t>SH</t>
  </si>
  <si>
    <t xml:space="preserve">CSHN - CHILDREN WITH SPECIAL HEALTH NEEDS                                       </t>
  </si>
  <si>
    <t>SP</t>
  </si>
  <si>
    <t>T5</t>
  </si>
  <si>
    <t xml:space="preserve">TRANSITIONAL MEDICAID - CHILD                                                   </t>
  </si>
  <si>
    <t>T8</t>
  </si>
  <si>
    <t xml:space="preserve">TRANSITIONAL MEDICAID - PARENT/CARETAKER RELATIVE                               </t>
  </si>
  <si>
    <t>TC</t>
  </si>
  <si>
    <t>TR</t>
  </si>
  <si>
    <t>TV</t>
  </si>
  <si>
    <t xml:space="preserve">JOINT AZT AND HIV/AIDS                                                          </t>
  </si>
  <si>
    <t>U1</t>
  </si>
  <si>
    <t xml:space="preserve">VHAP-UNINSURED - 25% OF FPL                                                     </t>
  </si>
  <si>
    <t>U2</t>
  </si>
  <si>
    <t xml:space="preserve">VHAP-UNINSURED - 50% OF FPL                                                     </t>
  </si>
  <si>
    <t>U3</t>
  </si>
  <si>
    <t xml:space="preserve">VHAP-UNINSURED - 100% OF FPL                                                    </t>
  </si>
  <si>
    <t>U4</t>
  </si>
  <si>
    <t xml:space="preserve">VHAP-UNINSURED - 125% OF FPL                                                    </t>
  </si>
  <si>
    <t>U5</t>
  </si>
  <si>
    <t xml:space="preserve">VHAP-UNINSURED - 150% OF FPL                                                    </t>
  </si>
  <si>
    <t>U6</t>
  </si>
  <si>
    <t xml:space="preserve">VHAP - MEDICAID EXPANSION - PARENTS MC                                          </t>
  </si>
  <si>
    <t>UA</t>
  </si>
  <si>
    <t xml:space="preserve">VHAP-UNINSURED - 25% OF FPL (FEE FOR SERVICE)                                   </t>
  </si>
  <si>
    <t>UB</t>
  </si>
  <si>
    <t xml:space="preserve">VHAP-UNINSURED - 50% OF FPL (FEE FOR SERVICE)                                   </t>
  </si>
  <si>
    <t>UC</t>
  </si>
  <si>
    <t xml:space="preserve">VHAP-UNINSURED - 100% OF FPL (FEE FOR SERVICE)                                  </t>
  </si>
  <si>
    <t>UD</t>
  </si>
  <si>
    <t xml:space="preserve">VHAP-UNINSURED - 125% OF FPL (FEE FOR SERVICE)                                  </t>
  </si>
  <si>
    <t>UE</t>
  </si>
  <si>
    <t xml:space="preserve">VHAP-UNINSURED - 150% OF FPL (FEE FOR SERVICE)                                  </t>
  </si>
  <si>
    <t>UF</t>
  </si>
  <si>
    <t xml:space="preserve">VHAP - MEDICAID EXPANSION - PARENTS FFS                                         </t>
  </si>
  <si>
    <t>UN</t>
  </si>
  <si>
    <t xml:space="preserve">UNASSIGNED                                                                      </t>
  </si>
  <si>
    <t>UX</t>
  </si>
  <si>
    <t xml:space="preserve">VHAP-UNINSURED                                                                  </t>
  </si>
  <si>
    <t>V1</t>
  </si>
  <si>
    <t xml:space="preserve">VHAP - PHARMACY - 100% OF FPL                                                   </t>
  </si>
  <si>
    <t>V2</t>
  </si>
  <si>
    <t xml:space="preserve">VHAP - PHARMACY - 125% OF FPL                                                   </t>
  </si>
  <si>
    <t>V3</t>
  </si>
  <si>
    <t xml:space="preserve">VHAP - PHARMACY - 150% OF FPL                                                   </t>
  </si>
  <si>
    <t>V4</t>
  </si>
  <si>
    <t xml:space="preserve">VHAP - PHARMACY/QMB - 100% OF FPL                                               </t>
  </si>
  <si>
    <t>V5</t>
  </si>
  <si>
    <t xml:space="preserve">VHAP - PHARMACY/QMB - 125% OF FPL                                               </t>
  </si>
  <si>
    <t>V6</t>
  </si>
  <si>
    <t xml:space="preserve">VHAP - PHARMACY/QMB - 150% OF FPL                                               </t>
  </si>
  <si>
    <t>V7</t>
  </si>
  <si>
    <t xml:space="preserve">VSCRIPT - AGED/QMB                                                              </t>
  </si>
  <si>
    <t>V8</t>
  </si>
  <si>
    <t xml:space="preserve">VSCRIPT - DISABLED/QMB                                                          </t>
  </si>
  <si>
    <t>VA</t>
  </si>
  <si>
    <t xml:space="preserve">VSCRIPT AGED                                                                    </t>
  </si>
  <si>
    <t>VB</t>
  </si>
  <si>
    <t xml:space="preserve">VSCRIPT AGED 200 PERCENT FPL                                                    </t>
  </si>
  <si>
    <t>VC</t>
  </si>
  <si>
    <t xml:space="preserve">VSCRIPT AGED 225 PERCENT FPL                                                    </t>
  </si>
  <si>
    <t>VD</t>
  </si>
  <si>
    <t xml:space="preserve">V-PHARM-1: &lt; - 150% FPL                                                         </t>
  </si>
  <si>
    <t>VE</t>
  </si>
  <si>
    <t xml:space="preserve">V-PHARM-2: &gt; 150% - &lt; 175%  FPL                                                 </t>
  </si>
  <si>
    <t>VF</t>
  </si>
  <si>
    <t xml:space="preserve">V-PHARM - 3:  &gt;175% &lt; 225% FPL                                                  </t>
  </si>
  <si>
    <t>VG</t>
  </si>
  <si>
    <t xml:space="preserve">V-PHARM-1: &lt; 150% FPL &amp; QMB                                                     </t>
  </si>
  <si>
    <t>VH</t>
  </si>
  <si>
    <t xml:space="preserve">V-PHARM-2: &gt;150% &lt; 175% FPL &amp; QMB                                               </t>
  </si>
  <si>
    <t>VI</t>
  </si>
  <si>
    <t xml:space="preserve">V-PHARM-3: &gt;175% &lt; 225% FPL  &amp; QMB                                              </t>
  </si>
  <si>
    <t>VJ</t>
  </si>
  <si>
    <t xml:space="preserve">V-PHARM-1: &lt; 150% FPL &amp; SLMB                                                    </t>
  </si>
  <si>
    <t>VK</t>
  </si>
  <si>
    <t xml:space="preserve">V-PHARM-2: &gt;150% &lt; 175% FPL &amp; SLMB                                              </t>
  </si>
  <si>
    <t>VL</t>
  </si>
  <si>
    <t xml:space="preserve">V-PHARM-3: &gt;175% &lt; 225% FPL &amp; SLMB                                              </t>
  </si>
  <si>
    <t>VM</t>
  </si>
  <si>
    <t xml:space="preserve">V-PHARM-1: &lt;150% FPL &amp; QI                                                       </t>
  </si>
  <si>
    <t>VN</t>
  </si>
  <si>
    <t xml:space="preserve">V-PHARM-2: &gt;150% &lt; 175% FPL &amp; QI                                                </t>
  </si>
  <si>
    <t>VO</t>
  </si>
  <si>
    <t xml:space="preserve">V-PHARM-3: &gt; 175% &lt; 225% FPL &amp; QI                                               </t>
  </si>
  <si>
    <t>VP</t>
  </si>
  <si>
    <t xml:space="preserve">PHARMACY DISCOUNT PROGRAM (PDP)                                                 </t>
  </si>
  <si>
    <t>VS</t>
  </si>
  <si>
    <t xml:space="preserve">VSCRIPT DISABLED                                                                </t>
  </si>
  <si>
    <t>VT</t>
  </si>
  <si>
    <t xml:space="preserve">VSCRIPT DISABLED 200 PERCENT FPL                                                </t>
  </si>
  <si>
    <t>VU</t>
  </si>
  <si>
    <t xml:space="preserve">VSCRIPT DISABLED 225 PERCENT FPL                                                </t>
  </si>
  <si>
    <t>W3</t>
  </si>
  <si>
    <t xml:space="preserve">HOME/COMMUNITY BASED WAIVER - AGED                                              </t>
  </si>
  <si>
    <t>W4</t>
  </si>
  <si>
    <t xml:space="preserve">HOME COMMUNITY BASED WAIVER - BLIND ADULT                                       </t>
  </si>
  <si>
    <t>W6</t>
  </si>
  <si>
    <t xml:space="preserve">HOME/COMMUNITY BASED WAIVER - DISABLED ADULT                                    </t>
  </si>
  <si>
    <t>W9</t>
  </si>
  <si>
    <t xml:space="preserve">HOME/COMMUNITY BASED WAIVER - BLIND DISABLED CHILD                              </t>
  </si>
  <si>
    <t>WA</t>
  </si>
  <si>
    <t xml:space="preserve">AGE                                                                             </t>
  </si>
  <si>
    <t>WB</t>
  </si>
  <si>
    <t>WD</t>
  </si>
  <si>
    <t>WM</t>
  </si>
  <si>
    <t xml:space="preserve">WAIVER MODERATE                                                                 </t>
  </si>
  <si>
    <t>WZ</t>
  </si>
  <si>
    <t>X3</t>
  </si>
  <si>
    <t>New Adult w/o Child</t>
  </si>
  <si>
    <t>New Adult Childless</t>
  </si>
  <si>
    <t>X4</t>
  </si>
  <si>
    <t xml:space="preserve">ELIGIBLE FOR CASH ASSISTANCE/NOT RECEIVING - BLIND ADULT                        </t>
  </si>
  <si>
    <t>X5</t>
  </si>
  <si>
    <t xml:space="preserve">ELIGIBLE FOR CASH ASSISTANCE/NOT RECEIVING - CHILD                              </t>
  </si>
  <si>
    <t>X6</t>
  </si>
  <si>
    <t xml:space="preserve">ELIGIBLE FOR CASH ASSISTANCE/NOT RECEIVING - DISABLED ADULT                     </t>
  </si>
  <si>
    <t>X8</t>
  </si>
  <si>
    <t>New Adult w/ Child</t>
  </si>
  <si>
    <t>XA</t>
  </si>
  <si>
    <t>XB</t>
  </si>
  <si>
    <t>XC</t>
  </si>
  <si>
    <t>XD</t>
  </si>
  <si>
    <t>XR</t>
  </si>
  <si>
    <t>Y5</t>
  </si>
  <si>
    <t xml:space="preserve">YOUNGER CHILD AT 133% FPL                                                       </t>
  </si>
  <si>
    <t>YC</t>
  </si>
  <si>
    <t>Z3</t>
  </si>
  <si>
    <t xml:space="preserve">COST EFFECTIVE HEALTH INSURANCE - AGED                                          </t>
  </si>
  <si>
    <t>Z4</t>
  </si>
  <si>
    <t xml:space="preserve">COST EFFECTIVE HEALTH INSURANCE - BLIND ADULT                                   </t>
  </si>
  <si>
    <t>Z5</t>
  </si>
  <si>
    <t xml:space="preserve">COST EFFECTIVE HEALTH INSURANCE - CHILD                                         </t>
  </si>
  <si>
    <t>Z6</t>
  </si>
  <si>
    <t xml:space="preserve">COST EFFECTIVE HEALTH INSURANCE - DISABLED ADULT                                </t>
  </si>
  <si>
    <t>Z7</t>
  </si>
  <si>
    <t xml:space="preserve">COST EFFECTIVE HEALTH INSURANCE - PREGNANT                                      </t>
  </si>
  <si>
    <t>Z8</t>
  </si>
  <si>
    <t xml:space="preserve">COST EFFECTIVE HEALTH INSURANCE - PARENT/CARETAKER RELATIVE                     </t>
  </si>
  <si>
    <t>Z9</t>
  </si>
  <si>
    <t xml:space="preserve">CORRECTIONAL FACILITY RESIDENTS - INPATIENT COVERAGE                            </t>
  </si>
  <si>
    <t>ZA</t>
  </si>
  <si>
    <t xml:space="preserve">ESIA VHAP                                                                       </t>
  </si>
  <si>
    <t>ZB</t>
  </si>
  <si>
    <t xml:space="preserve">ESIA Only                                                                       </t>
  </si>
  <si>
    <t>ZC</t>
  </si>
  <si>
    <t xml:space="preserve">CHAP                                                                            </t>
  </si>
  <si>
    <t>Medicaid Enrollment Group</t>
  </si>
  <si>
    <t>Include Members…</t>
  </si>
  <si>
    <t>Stratify Members…</t>
  </si>
  <si>
    <t>Who are residents of Vermont, where ME017 Member ZIP CODE is a valid Vermont ZIP Code</t>
  </si>
  <si>
    <t>by Coverage Type (ME029). Values of ASO and ASW represent Self-Insured, all other products will be considered Fully-Insured.</t>
  </si>
  <si>
    <t xml:space="preserve">Who are residents of Vermont, where ME017 Member ZIP CODE is a valid Vermont ZIP Code. </t>
  </si>
  <si>
    <t>Stratify members…</t>
  </si>
  <si>
    <t>Total annual member months / 12</t>
  </si>
  <si>
    <t>Total member months for December of that year</t>
  </si>
  <si>
    <t>The Green Mountain Care Board intends to develop a series of public reports that detail statistics describing the Vermont health care system based on information contained in VHCURES.  These reports will be based primarily on VHCURES data, but will utilize other data sources when appropriate. The reports will be produced periodically by GMCB staff and will allow the state to track changes in the Vermont health care system over time.
This Excel workbook contains multiple view of enrollment data from VHCURES using the specifications outlined below.</t>
  </si>
  <si>
    <t>A. Overview</t>
  </si>
  <si>
    <t>B. Commercial Specifications</t>
  </si>
  <si>
    <t>C. Medicare Specifications</t>
  </si>
  <si>
    <t>D. Medicaid Specifications</t>
  </si>
  <si>
    <t>E. Dual-Eligible Specifications</t>
  </si>
  <si>
    <t>F. Definitions</t>
  </si>
  <si>
    <t>2. Medicaid Enrollment Groups</t>
  </si>
  <si>
    <t>3. Statewide Enrollment Summary</t>
  </si>
  <si>
    <t>4. Commercial Plan Enrollment</t>
  </si>
  <si>
    <t>4A. Commercial Plan Enrollment by Funding type</t>
  </si>
  <si>
    <t>5. Public Payer Enrollment (Medicare and Medicaid)</t>
  </si>
  <si>
    <t>6. Statewide enrollment by age (all payers)</t>
  </si>
  <si>
    <t>Medicare Advantage will be represented by product code HN.</t>
  </si>
  <si>
    <r>
      <t xml:space="preserve">By the Medicaid Enrollment Group using aid category per the </t>
    </r>
    <r>
      <rPr>
        <i/>
        <sz val="11"/>
        <color theme="1"/>
        <rFont val="Calibri"/>
        <family val="2"/>
        <scheme val="minor"/>
      </rPr>
      <t>Medicaid Enrollment Groups</t>
    </r>
    <r>
      <rPr>
        <sz val="11"/>
        <color theme="1"/>
        <rFont val="Calibri"/>
        <family val="2"/>
        <scheme val="minor"/>
      </rPr>
      <t xml:space="preserve"> tab</t>
    </r>
  </si>
  <si>
    <t>Sub contents indicate data available on the tabs in the workbook.</t>
  </si>
  <si>
    <t xml:space="preserve">A. Medicaid Aid Category to Medicaid Eligibility Group (MEG) cross-walk </t>
  </si>
  <si>
    <t>1. General Specifications</t>
  </si>
  <si>
    <t>Who are not dual eligible, Medicaid dual eligibility indicator = 0</t>
  </si>
  <si>
    <t>Who have a Vermont commercial plan, where ME003 Insurance Type/Product Code (PRODUCT) one of the following:*
EP – Exclusive Provider Organization
HM - Health Maintenance Organization (HMO)
IN – Indemnity
PR - Preferred Provider Organization (PPO)
PS - Point of Service (POS)</t>
  </si>
  <si>
    <t>*When a member has multiple insurers in a given month, 1 coverage is chosen to represent the member for that month. The insurer with primary insurance is chosen first, giving preference to Commercial over Medicare over Medicaid.</t>
  </si>
  <si>
    <t>With ME003 Insurance Type/Product Code (PRODUCT) one of the following:*
MC – Medicaid</t>
  </si>
  <si>
    <t>With ME003 Insurance Type/Product Code (PRODUCT) one of the following:*
MA – Medicare Part A
MB - Medicare Part B
AB – Medicare A &amp; B
HN - Health Maintenance Organization (HMO) Medicare Risk</t>
  </si>
  <si>
    <t>Who are not enrolled in a Behavioral health carve out plan</t>
  </si>
  <si>
    <t>0-17</t>
  </si>
  <si>
    <t>18-64</t>
  </si>
  <si>
    <t>Enrollment - Snapshot</t>
  </si>
  <si>
    <t>Enrollment -  Average Members</t>
  </si>
  <si>
    <t>Including only members with Medicaid dual eligibility indicator = 1</t>
  </si>
  <si>
    <t>Include only members whose eligibility is effective on the 15th of the month</t>
  </si>
  <si>
    <t>**The element names (ex. ME018) referenced in these specifications are the same elements submitted by payers per the Data Submission Guide.</t>
  </si>
  <si>
    <t>Obsolete</t>
  </si>
  <si>
    <t>New Adult w/ Children</t>
  </si>
  <si>
    <t>Blue Cross Blue Shield of AL</t>
  </si>
  <si>
    <t>Blue Cross Blue Shield of MA</t>
  </si>
  <si>
    <t>Blue Cross Blue Shield of VT</t>
  </si>
  <si>
    <t>Blue Shield of CA</t>
  </si>
  <si>
    <t>Cigna Health and Life Insurance Co</t>
  </si>
  <si>
    <t>Comprehensive Benefits Administrator Inc</t>
  </si>
  <si>
    <t>Connecticut Gen Life Insurance Co</t>
  </si>
  <si>
    <t>Excellus Health Plan Inc</t>
  </si>
  <si>
    <t>Harvard Pilgrim Health Care Inc</t>
  </si>
  <si>
    <t>Health Care Service Corporation</t>
  </si>
  <si>
    <t>Health Plans Inc</t>
  </si>
  <si>
    <t>Highmark Inc</t>
  </si>
  <si>
    <t>Horizon Healthcare Service Inc</t>
  </si>
  <si>
    <t>MVP Health Insurance Co</t>
  </si>
  <si>
    <t>QCC Insurance Co</t>
  </si>
  <si>
    <t>The Vermont Health Plan LLC</t>
  </si>
  <si>
    <t>UMR Inc</t>
  </si>
  <si>
    <t>USAble Mutual Insurance Co</t>
  </si>
  <si>
    <t>UnitedHealthcare Insurance Co</t>
  </si>
  <si>
    <t>Underinsured</t>
  </si>
  <si>
    <t>Not full Medicaid</t>
  </si>
  <si>
    <t>Who have full Mediciad, using the aid category and medicaid enrollment group</t>
  </si>
  <si>
    <t>New Adult w/Children - began 01012014</t>
  </si>
  <si>
    <t>New Adult Childless - began 01012014</t>
  </si>
  <si>
    <t>*</t>
  </si>
  <si>
    <t>* Value supressed due to cell size &lt; 11</t>
  </si>
  <si>
    <t>Less than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</si>
</sst>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b/>
      <sz val="14"/>
      <color theme="0"/>
      <name val="Calibri"/>
      <family val="2"/>
      <scheme val="minor"/>
    </font>
    <font>
      <sz val="11"/>
      <color rgb="FFFF0000"/>
      <name val="Calibri"/>
      <family val="2"/>
      <scheme val="minor"/>
    </font>
    <font>
      <sz val="10"/>
      <color theme="6" tint="-0.499984740745262"/>
      <name val="Arial"/>
      <family val="2"/>
    </font>
    <font>
      <sz val="11"/>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3" fontId="8" fillId="0" borderId="0" applyFont="0" applyFill="0" applyBorder="0" applyAlignment="0" applyProtection="0"/>
  </cellStyleXfs>
  <cellXfs count="91">
    <xf numFmtId="0" fontId="0" fillId="0" borderId="0" xfId="0"/>
    <xf numFmtId="3" fontId="0" fillId="0" borderId="0" xfId="0" applyNumberFormat="1"/>
    <xf numFmtId="0" fontId="0" fillId="0" borderId="0" xfId="0" applyAlignment="1">
      <alignment horizontal="left" indent="2"/>
    </xf>
    <xf numFmtId="0" fontId="0" fillId="0" borderId="0" xfId="0" applyAlignment="1">
      <alignment horizontal="left" indent="4"/>
    </xf>
    <xf numFmtId="0" fontId="3" fillId="0" borderId="0" xfId="0" applyFont="1"/>
    <xf numFmtId="0" fontId="1" fillId="2" borderId="0" xfId="0" applyFont="1" applyFill="1"/>
    <xf numFmtId="0" fontId="2" fillId="3" borderId="0" xfId="0" applyFont="1" applyFill="1"/>
    <xf numFmtId="0" fontId="2" fillId="0" borderId="0" xfId="0" applyFont="1" applyAlignment="1">
      <alignment horizontal="left" indent="2"/>
    </xf>
    <xf numFmtId="0" fontId="2" fillId="0" borderId="0" xfId="0" applyFont="1"/>
    <xf numFmtId="0" fontId="2" fillId="0" borderId="0" xfId="0" applyFont="1" applyAlignment="1">
      <alignment horizontal="left"/>
    </xf>
    <xf numFmtId="0" fontId="0" fillId="0" borderId="0" xfId="0" applyFill="1"/>
    <xf numFmtId="0" fontId="1" fillId="4" borderId="0" xfId="0" applyFont="1" applyFill="1"/>
    <xf numFmtId="0" fontId="0" fillId="0" borderId="0" xfId="0" applyFont="1" applyFill="1"/>
    <xf numFmtId="3" fontId="0" fillId="0" borderId="0" xfId="0" applyNumberFormat="1" applyFont="1" applyFill="1"/>
    <xf numFmtId="3" fontId="1" fillId="4" borderId="0" xfId="0" applyNumberFormat="1" applyFont="1" applyFill="1"/>
    <xf numFmtId="0" fontId="5" fillId="2" borderId="0" xfId="0" applyFont="1" applyFill="1"/>
    <xf numFmtId="0" fontId="4" fillId="4" borderId="0" xfId="0" applyFont="1" applyFill="1"/>
    <xf numFmtId="0" fontId="0" fillId="0" borderId="0" xfId="0" applyFont="1" applyFill="1" applyAlignment="1">
      <alignment horizontal="left" indent="4"/>
    </xf>
    <xf numFmtId="0" fontId="0" fillId="0" borderId="4" xfId="0" applyFont="1" applyFill="1" applyBorder="1"/>
    <xf numFmtId="0" fontId="1" fillId="4" borderId="4"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0" fillId="0" borderId="0" xfId="0" applyFont="1"/>
    <xf numFmtId="0" fontId="0" fillId="0" borderId="4" xfId="0" applyFont="1" applyBorder="1"/>
    <xf numFmtId="0" fontId="1" fillId="4" borderId="6" xfId="0" applyFont="1" applyFill="1" applyBorder="1"/>
    <xf numFmtId="0" fontId="0" fillId="4" borderId="2" xfId="0" applyFill="1" applyBorder="1"/>
    <xf numFmtId="0" fontId="5" fillId="4" borderId="1" xfId="0" applyFont="1" applyFill="1" applyBorder="1"/>
    <xf numFmtId="0" fontId="0" fillId="4" borderId="3" xfId="0" applyFill="1" applyBorder="1"/>
    <xf numFmtId="0" fontId="6" fillId="0" borderId="0" xfId="0" applyFont="1"/>
    <xf numFmtId="0" fontId="0" fillId="0" borderId="0" xfId="0"/>
    <xf numFmtId="0" fontId="0" fillId="0" borderId="0" xfId="0" applyAlignment="1">
      <alignment horizontal="left" indent="2"/>
    </xf>
    <xf numFmtId="0" fontId="2" fillId="0" borderId="0" xfId="0" applyFont="1"/>
    <xf numFmtId="0" fontId="0" fillId="0" borderId="0" xfId="0" applyAlignment="1">
      <alignment horizontal="left" vertical="top" wrapText="1" indent="1"/>
    </xf>
    <xf numFmtId="0" fontId="0" fillId="0" borderId="0" xfId="0" applyAlignment="1">
      <alignment vertical="top" wrapText="1"/>
    </xf>
    <xf numFmtId="0" fontId="7" fillId="0" borderId="0" xfId="0" applyNumberFormat="1" applyFont="1" applyFill="1" applyBorder="1"/>
    <xf numFmtId="0" fontId="0" fillId="0" borderId="0" xfId="0" applyAlignment="1">
      <alignment horizontal="left" indent="1"/>
    </xf>
    <xf numFmtId="0" fontId="0" fillId="0" borderId="0" xfId="0" applyAlignment="1">
      <alignment horizontal="left" vertical="top" wrapText="1" indent="2"/>
    </xf>
    <xf numFmtId="0" fontId="0" fillId="0" borderId="0" xfId="0" applyAlignment="1">
      <alignment horizontal="left" wrapText="1" indent="1"/>
    </xf>
    <xf numFmtId="0" fontId="6" fillId="0" borderId="0" xfId="0" applyFont="1" applyAlignment="1">
      <alignment horizontal="left" vertical="top" wrapText="1" indent="1"/>
    </xf>
    <xf numFmtId="0" fontId="1" fillId="5" borderId="0" xfId="0" applyFont="1" applyFill="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0" fillId="0" borderId="0" xfId="0" applyAlignment="1">
      <alignment wrapText="1"/>
    </xf>
    <xf numFmtId="0" fontId="2" fillId="0" borderId="0" xfId="0" applyFont="1" applyAlignment="1">
      <alignment horizontal="left" vertical="top" wrapText="1" indent="1"/>
    </xf>
    <xf numFmtId="0" fontId="6" fillId="0" borderId="0" xfId="0" applyFont="1" applyAlignment="1">
      <alignment horizontal="left" wrapText="1" indent="1"/>
    </xf>
    <xf numFmtId="0" fontId="2" fillId="0" borderId="0" xfId="0" applyFont="1" applyAlignment="1">
      <alignment horizontal="left" wrapText="1" indent="1"/>
    </xf>
    <xf numFmtId="0" fontId="0" fillId="0" borderId="0" xfId="0" applyFont="1" applyFill="1" applyAlignment="1">
      <alignment horizontal="left" wrapText="1" indent="1"/>
    </xf>
    <xf numFmtId="0" fontId="2" fillId="0" borderId="0" xfId="0" applyFont="1" applyFill="1" applyAlignment="1">
      <alignment horizontal="left" wrapText="1" indent="1"/>
    </xf>
    <xf numFmtId="0" fontId="0" fillId="0" borderId="0" xfId="0" applyAlignment="1">
      <alignment horizontal="left" wrapText="1" indent="2"/>
    </xf>
    <xf numFmtId="0" fontId="0" fillId="0" borderId="0" xfId="0" applyFont="1" applyFill="1" applyAlignment="1">
      <alignment horizontal="left" wrapText="1" indent="2"/>
    </xf>
    <xf numFmtId="164" fontId="0" fillId="0" borderId="0" xfId="1" applyNumberFormat="1" applyFont="1"/>
    <xf numFmtId="164" fontId="0" fillId="3" borderId="0" xfId="1" applyNumberFormat="1" applyFont="1" applyFill="1"/>
    <xf numFmtId="0" fontId="1" fillId="2" borderId="11" xfId="0" applyFont="1" applyFill="1" applyBorder="1"/>
    <xf numFmtId="0" fontId="0" fillId="0" borderId="11" xfId="0" applyFont="1" applyFill="1" applyBorder="1"/>
    <xf numFmtId="164" fontId="0" fillId="0" borderId="0" xfId="1" applyNumberFormat="1" applyFont="1" applyFill="1" applyBorder="1"/>
    <xf numFmtId="164" fontId="0" fillId="0" borderId="5" xfId="1" applyNumberFormat="1" applyFont="1" applyFill="1" applyBorder="1"/>
    <xf numFmtId="164" fontId="0" fillId="0" borderId="0" xfId="1" applyNumberFormat="1" applyFont="1" applyBorder="1"/>
    <xf numFmtId="164" fontId="0" fillId="0" borderId="5" xfId="1" applyNumberFormat="1" applyFont="1" applyBorder="1"/>
    <xf numFmtId="164" fontId="1" fillId="4" borderId="0" xfId="1" applyNumberFormat="1" applyFont="1" applyFill="1" applyBorder="1"/>
    <xf numFmtId="164" fontId="1" fillId="4" borderId="5" xfId="1" applyNumberFormat="1" applyFont="1" applyFill="1" applyBorder="1"/>
    <xf numFmtId="164" fontId="9" fillId="0" borderId="4" xfId="1" applyNumberFormat="1" applyFont="1" applyFill="1" applyBorder="1"/>
    <xf numFmtId="164" fontId="9" fillId="0" borderId="4" xfId="1" applyNumberFormat="1" applyFont="1" applyBorder="1"/>
    <xf numFmtId="164" fontId="1" fillId="4" borderId="4" xfId="1" applyNumberFormat="1" applyFont="1" applyFill="1" applyBorder="1"/>
    <xf numFmtId="164" fontId="10" fillId="0" borderId="0" xfId="1" applyNumberFormat="1" applyFont="1" applyFill="1" applyBorder="1"/>
    <xf numFmtId="164" fontId="10" fillId="0" borderId="5" xfId="1" applyNumberFormat="1" applyFont="1" applyFill="1" applyBorder="1"/>
    <xf numFmtId="164" fontId="9" fillId="0" borderId="0" xfId="1" applyNumberFormat="1" applyFont="1" applyFill="1" applyBorder="1"/>
    <xf numFmtId="164" fontId="9" fillId="0" borderId="5" xfId="1" applyNumberFormat="1" applyFont="1" applyFill="1" applyBorder="1"/>
    <xf numFmtId="164" fontId="9" fillId="0" borderId="0" xfId="1" applyNumberFormat="1" applyFont="1" applyBorder="1"/>
    <xf numFmtId="164" fontId="9" fillId="0" borderId="5" xfId="1" applyNumberFormat="1" applyFont="1" applyBorder="1"/>
    <xf numFmtId="164" fontId="1" fillId="4" borderId="7" xfId="1" applyNumberFormat="1" applyFont="1" applyFill="1" applyBorder="1"/>
    <xf numFmtId="164" fontId="1" fillId="4" borderId="8" xfId="1" applyNumberFormat="1" applyFont="1" applyFill="1" applyBorder="1"/>
    <xf numFmtId="164" fontId="0" fillId="0" borderId="0" xfId="1" applyNumberFormat="1" applyFont="1" applyFill="1"/>
    <xf numFmtId="164" fontId="1" fillId="4" borderId="0" xfId="1" applyNumberFormat="1" applyFont="1" applyFill="1"/>
    <xf numFmtId="164" fontId="9" fillId="3" borderId="0" xfId="1" applyNumberFormat="1" applyFont="1" applyFill="1"/>
    <xf numFmtId="164" fontId="2" fillId="3" borderId="0" xfId="1" applyNumberFormat="1" applyFont="1" applyFill="1"/>
    <xf numFmtId="0" fontId="1" fillId="2" borderId="0" xfId="1" applyNumberFormat="1" applyFont="1" applyFill="1" applyBorder="1"/>
    <xf numFmtId="0" fontId="1" fillId="2" borderId="5" xfId="1" applyNumberFormat="1" applyFont="1" applyFill="1" applyBorder="1"/>
    <xf numFmtId="0" fontId="1" fillId="2" borderId="10" xfId="1" applyNumberFormat="1" applyFont="1" applyFill="1" applyBorder="1"/>
    <xf numFmtId="0" fontId="1" fillId="2" borderId="12" xfId="1" applyNumberFormat="1" applyFont="1" applyFill="1" applyBorder="1"/>
    <xf numFmtId="0" fontId="7" fillId="6" borderId="0" xfId="0" applyNumberFormat="1" applyFont="1" applyFill="1" applyBorder="1"/>
    <xf numFmtId="0" fontId="0" fillId="0" borderId="0" xfId="0"/>
    <xf numFmtId="0" fontId="7" fillId="0" borderId="9" xfId="0" applyNumberFormat="1" applyFont="1" applyFill="1" applyBorder="1"/>
    <xf numFmtId="0" fontId="7" fillId="0" borderId="0" xfId="0" applyNumberFormat="1" applyFont="1" applyFill="1" applyBorder="1"/>
    <xf numFmtId="0" fontId="0" fillId="0" borderId="0" xfId="0" applyAlignment="1">
      <alignment horizontal="left" wrapText="1" indent="2"/>
    </xf>
    <xf numFmtId="3" fontId="0" fillId="0" borderId="0" xfId="0" applyNumberFormat="1" applyFont="1" applyFill="1" applyAlignment="1">
      <alignment horizontal="right"/>
    </xf>
    <xf numFmtId="164" fontId="0" fillId="0" borderId="0" xfId="1" applyNumberFormat="1" applyFont="1" applyBorder="1" applyAlignment="1">
      <alignment horizontal="right"/>
    </xf>
    <xf numFmtId="164" fontId="0" fillId="0" borderId="5" xfId="1" applyNumberFormat="1" applyFont="1" applyBorder="1" applyAlignment="1">
      <alignment horizontal="right"/>
    </xf>
    <xf numFmtId="164" fontId="9" fillId="0" borderId="0" xfId="1" applyNumberFormat="1" applyFont="1" applyBorder="1" applyAlignment="1">
      <alignment horizontal="right"/>
    </xf>
    <xf numFmtId="164" fontId="9" fillId="0" borderId="5" xfId="1" applyNumberFormat="1" applyFont="1" applyBorder="1" applyAlignment="1">
      <alignment horizontal="right"/>
    </xf>
    <xf numFmtId="0" fontId="5" fillId="2" borderId="0" xfId="0" applyFont="1" applyFill="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1504950</xdr:colOff>
      <xdr:row>21</xdr:row>
      <xdr:rowOff>28575</xdr:rowOff>
    </xdr:from>
    <xdr:ext cx="184731" cy="264560"/>
    <xdr:sp macro="" textlink="">
      <xdr:nvSpPr>
        <xdr:cNvPr id="2" name="TextBox 1">
          <a:extLst>
            <a:ext uri="{FF2B5EF4-FFF2-40B4-BE49-F238E27FC236}">
              <a16:creationId xmlns:a16="http://schemas.microsoft.com/office/drawing/2014/main" id="{29F4FC52-0690-4344-8CC3-2F4089614EB8}"/>
            </a:ext>
          </a:extLst>
        </xdr:cNvPr>
        <xdr:cNvSpPr txBox="1"/>
      </xdr:nvSpPr>
      <xdr:spPr>
        <a:xfrm>
          <a:off x="1504950"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2:A35"/>
  <sheetViews>
    <sheetView tabSelected="1" workbookViewId="0"/>
  </sheetViews>
  <sheetFormatPr defaultRowHeight="14.4" x14ac:dyDescent="0.3"/>
  <cols>
    <col min="1" max="1" width="73.88671875" bestFit="1" customWidth="1"/>
    <col min="2" max="2" width="17" customWidth="1"/>
  </cols>
  <sheetData>
    <row r="2" spans="1:1" x14ac:dyDescent="0.3">
      <c r="A2" s="5" t="s">
        <v>0</v>
      </c>
    </row>
    <row r="3" spans="1:1" x14ac:dyDescent="0.3">
      <c r="A3" t="s">
        <v>533</v>
      </c>
    </row>
    <row r="5" spans="1:1" s="30" customFormat="1" x14ac:dyDescent="0.3"/>
    <row r="6" spans="1:1" s="30" customFormat="1" x14ac:dyDescent="0.3">
      <c r="A6" s="32" t="s">
        <v>535</v>
      </c>
    </row>
    <row r="7" spans="1:1" s="30" customFormat="1" x14ac:dyDescent="0.3">
      <c r="A7" s="31" t="s">
        <v>519</v>
      </c>
    </row>
    <row r="8" spans="1:1" s="30" customFormat="1" x14ac:dyDescent="0.3">
      <c r="A8" s="31" t="s">
        <v>520</v>
      </c>
    </row>
    <row r="9" spans="1:1" s="30" customFormat="1" x14ac:dyDescent="0.3">
      <c r="A9" s="31" t="s">
        <v>521</v>
      </c>
    </row>
    <row r="10" spans="1:1" s="30" customFormat="1" x14ac:dyDescent="0.3">
      <c r="A10" s="31" t="s">
        <v>522</v>
      </c>
    </row>
    <row r="11" spans="1:1" s="30" customFormat="1" x14ac:dyDescent="0.3">
      <c r="A11" s="31" t="s">
        <v>523</v>
      </c>
    </row>
    <row r="12" spans="1:1" s="30" customFormat="1" x14ac:dyDescent="0.3">
      <c r="A12" s="31" t="s">
        <v>524</v>
      </c>
    </row>
    <row r="13" spans="1:1" s="30" customFormat="1" x14ac:dyDescent="0.3">
      <c r="A13" s="36"/>
    </row>
    <row r="14" spans="1:1" s="30" customFormat="1" x14ac:dyDescent="0.3">
      <c r="A14" s="9" t="s">
        <v>525</v>
      </c>
    </row>
    <row r="15" spans="1:1" s="30" customFormat="1" x14ac:dyDescent="0.3">
      <c r="A15" s="31" t="s">
        <v>534</v>
      </c>
    </row>
    <row r="16" spans="1:1" s="30" customFormat="1" x14ac:dyDescent="0.3"/>
    <row r="17" spans="1:1" x14ac:dyDescent="0.3">
      <c r="A17" s="8" t="s">
        <v>526</v>
      </c>
    </row>
    <row r="18" spans="1:1" x14ac:dyDescent="0.3">
      <c r="A18" s="2" t="s">
        <v>32</v>
      </c>
    </row>
    <row r="19" spans="1:1" x14ac:dyDescent="0.3">
      <c r="A19" s="2" t="s">
        <v>31</v>
      </c>
    </row>
    <row r="21" spans="1:1" x14ac:dyDescent="0.3">
      <c r="A21" s="9" t="s">
        <v>527</v>
      </c>
    </row>
    <row r="22" spans="1:1" x14ac:dyDescent="0.3">
      <c r="A22" s="2" t="s">
        <v>32</v>
      </c>
    </row>
    <row r="23" spans="1:1" x14ac:dyDescent="0.3">
      <c r="A23" s="2" t="s">
        <v>31</v>
      </c>
    </row>
    <row r="24" spans="1:1" x14ac:dyDescent="0.3">
      <c r="A24" s="2"/>
    </row>
    <row r="25" spans="1:1" x14ac:dyDescent="0.3">
      <c r="A25" s="8" t="s">
        <v>528</v>
      </c>
    </row>
    <row r="26" spans="1:1" x14ac:dyDescent="0.3">
      <c r="A26" s="2" t="s">
        <v>32</v>
      </c>
    </row>
    <row r="27" spans="1:1" x14ac:dyDescent="0.3">
      <c r="A27" s="2" t="s">
        <v>31</v>
      </c>
    </row>
    <row r="29" spans="1:1" x14ac:dyDescent="0.3">
      <c r="A29" s="9" t="s">
        <v>529</v>
      </c>
    </row>
    <row r="30" spans="1:1" x14ac:dyDescent="0.3">
      <c r="A30" s="2" t="s">
        <v>32</v>
      </c>
    </row>
    <row r="31" spans="1:1" x14ac:dyDescent="0.3">
      <c r="A31" s="2" t="s">
        <v>31</v>
      </c>
    </row>
    <row r="33" spans="1:1" ht="14.25" customHeight="1" x14ac:dyDescent="0.3">
      <c r="A33" s="8" t="s">
        <v>530</v>
      </c>
    </row>
    <row r="34" spans="1:1" ht="14.25" customHeight="1" x14ac:dyDescent="0.3">
      <c r="A34" s="2" t="s">
        <v>32</v>
      </c>
    </row>
    <row r="35" spans="1:1" ht="14.25" customHeight="1" x14ac:dyDescent="0.3">
      <c r="A35" s="2" t="s">
        <v>31</v>
      </c>
    </row>
  </sheetData>
  <sheetProtection sheet="1" objects="1" scenarios="1" sort="0" autoFilter="0" pivotTable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4A5A-BCB8-4AF0-90B5-1CF42ADD1AE1}">
  <sheetPr>
    <tabColor theme="9" tint="0.79998168889431442"/>
  </sheetPr>
  <dimension ref="A1:C56"/>
  <sheetViews>
    <sheetView workbookViewId="0"/>
  </sheetViews>
  <sheetFormatPr defaultRowHeight="14.4" x14ac:dyDescent="0.3"/>
  <cols>
    <col min="1" max="1" width="137.109375" style="43" customWidth="1"/>
  </cols>
  <sheetData>
    <row r="1" spans="1:3" x14ac:dyDescent="0.3">
      <c r="A1" s="40" t="s">
        <v>43</v>
      </c>
    </row>
    <row r="2" spans="1:3" ht="72" x14ac:dyDescent="0.3">
      <c r="A2" s="33" t="s">
        <v>518</v>
      </c>
      <c r="C2" s="29"/>
    </row>
    <row r="3" spans="1:3" s="30" customFormat="1" x14ac:dyDescent="0.3">
      <c r="A3" s="34"/>
      <c r="C3" s="29"/>
    </row>
    <row r="5" spans="1:3" x14ac:dyDescent="0.3">
      <c r="A5" s="40" t="s">
        <v>44</v>
      </c>
    </row>
    <row r="6" spans="1:3" s="30" customFormat="1" x14ac:dyDescent="0.3">
      <c r="A6" s="44" t="s">
        <v>510</v>
      </c>
    </row>
    <row r="7" spans="1:3" x14ac:dyDescent="0.3">
      <c r="A7" s="37" t="s">
        <v>512</v>
      </c>
    </row>
    <row r="8" spans="1:3" x14ac:dyDescent="0.3">
      <c r="A8" s="37" t="s">
        <v>45</v>
      </c>
    </row>
    <row r="9" spans="1:3" x14ac:dyDescent="0.3">
      <c r="A9" s="37" t="s">
        <v>51</v>
      </c>
    </row>
    <row r="10" spans="1:3" x14ac:dyDescent="0.3">
      <c r="A10" s="49" t="s">
        <v>541</v>
      </c>
    </row>
    <row r="11" spans="1:3" s="30" customFormat="1" ht="86.4" x14ac:dyDescent="0.3">
      <c r="A11" s="37" t="s">
        <v>537</v>
      </c>
    </row>
    <row r="12" spans="1:3" s="30" customFormat="1" x14ac:dyDescent="0.3">
      <c r="A12" s="45"/>
    </row>
    <row r="13" spans="1:3" s="30" customFormat="1" x14ac:dyDescent="0.3">
      <c r="A13" s="46" t="s">
        <v>515</v>
      </c>
    </row>
    <row r="14" spans="1:3" s="30" customFormat="1" x14ac:dyDescent="0.3">
      <c r="A14" s="37" t="s">
        <v>513</v>
      </c>
    </row>
    <row r="15" spans="1:3" s="30" customFormat="1" x14ac:dyDescent="0.3">
      <c r="A15" s="33"/>
    </row>
    <row r="16" spans="1:3" s="30" customFormat="1" x14ac:dyDescent="0.3">
      <c r="A16" s="40" t="s">
        <v>48</v>
      </c>
    </row>
    <row r="17" spans="1:1" s="30" customFormat="1" x14ac:dyDescent="0.3">
      <c r="A17" s="44" t="s">
        <v>510</v>
      </c>
    </row>
    <row r="18" spans="1:1" s="30" customFormat="1" x14ac:dyDescent="0.3">
      <c r="A18" s="37" t="s">
        <v>514</v>
      </c>
    </row>
    <row r="19" spans="1:1" s="30" customFormat="1" x14ac:dyDescent="0.3">
      <c r="A19" s="37" t="s">
        <v>45</v>
      </c>
    </row>
    <row r="20" spans="1:1" s="30" customFormat="1" ht="72" x14ac:dyDescent="0.3">
      <c r="A20" s="37" t="s">
        <v>540</v>
      </c>
    </row>
    <row r="21" spans="1:1" s="30" customFormat="1" x14ac:dyDescent="0.3">
      <c r="A21" s="49" t="s">
        <v>536</v>
      </c>
    </row>
    <row r="22" spans="1:1" s="30" customFormat="1" x14ac:dyDescent="0.3">
      <c r="A22" s="38"/>
    </row>
    <row r="23" spans="1:1" s="30" customFormat="1" x14ac:dyDescent="0.3">
      <c r="A23" s="48" t="s">
        <v>511</v>
      </c>
    </row>
    <row r="24" spans="1:1" s="30" customFormat="1" x14ac:dyDescent="0.3">
      <c r="A24" s="37" t="s">
        <v>50</v>
      </c>
    </row>
    <row r="25" spans="1:1" s="30" customFormat="1" x14ac:dyDescent="0.3">
      <c r="A25" s="37" t="s">
        <v>531</v>
      </c>
    </row>
    <row r="26" spans="1:1" s="30" customFormat="1" x14ac:dyDescent="0.3">
      <c r="A26" s="33"/>
    </row>
    <row r="27" spans="1:1" s="30" customFormat="1" x14ac:dyDescent="0.3">
      <c r="A27" s="40" t="s">
        <v>47</v>
      </c>
    </row>
    <row r="28" spans="1:1" s="30" customFormat="1" x14ac:dyDescent="0.3">
      <c r="A28" s="44" t="s">
        <v>510</v>
      </c>
    </row>
    <row r="29" spans="1:1" s="30" customFormat="1" x14ac:dyDescent="0.3">
      <c r="A29" s="37" t="s">
        <v>45</v>
      </c>
    </row>
    <row r="30" spans="1:1" s="30" customFormat="1" ht="28.8" x14ac:dyDescent="0.3">
      <c r="A30" s="37" t="s">
        <v>539</v>
      </c>
    </row>
    <row r="31" spans="1:1" s="30" customFormat="1" x14ac:dyDescent="0.3">
      <c r="A31" s="49" t="s">
        <v>536</v>
      </c>
    </row>
    <row r="32" spans="1:1" s="30" customFormat="1" x14ac:dyDescent="0.3">
      <c r="A32" s="37" t="s">
        <v>51</v>
      </c>
    </row>
    <row r="33" spans="1:1" s="30" customFormat="1" x14ac:dyDescent="0.3">
      <c r="A33" s="49" t="s">
        <v>547</v>
      </c>
    </row>
    <row r="34" spans="1:1" s="81" customFormat="1" x14ac:dyDescent="0.3">
      <c r="A34" s="84" t="s">
        <v>572</v>
      </c>
    </row>
    <row r="35" spans="1:1" s="30" customFormat="1" x14ac:dyDescent="0.3">
      <c r="A35" s="39"/>
    </row>
    <row r="36" spans="1:1" s="30" customFormat="1" x14ac:dyDescent="0.3">
      <c r="A36" s="48" t="s">
        <v>511</v>
      </c>
    </row>
    <row r="37" spans="1:1" s="30" customFormat="1" x14ac:dyDescent="0.3">
      <c r="A37" s="50" t="s">
        <v>532</v>
      </c>
    </row>
    <row r="38" spans="1:1" s="30" customFormat="1" x14ac:dyDescent="0.3">
      <c r="A38" s="47"/>
    </row>
    <row r="39" spans="1:1" s="30" customFormat="1" x14ac:dyDescent="0.3">
      <c r="A39" s="40" t="s">
        <v>49</v>
      </c>
    </row>
    <row r="40" spans="1:1" s="30" customFormat="1" x14ac:dyDescent="0.3">
      <c r="A40" s="44" t="s">
        <v>510</v>
      </c>
    </row>
    <row r="41" spans="1:1" s="30" customFormat="1" x14ac:dyDescent="0.3">
      <c r="A41" s="37" t="s">
        <v>45</v>
      </c>
    </row>
    <row r="42" spans="1:1" s="30" customFormat="1" ht="28.8" x14ac:dyDescent="0.3">
      <c r="A42" s="37" t="s">
        <v>539</v>
      </c>
    </row>
    <row r="43" spans="1:1" s="30" customFormat="1" x14ac:dyDescent="0.3">
      <c r="A43" s="49" t="s">
        <v>546</v>
      </c>
    </row>
    <row r="44" spans="1:1" s="30" customFormat="1" x14ac:dyDescent="0.3">
      <c r="A44" s="49" t="s">
        <v>547</v>
      </c>
    </row>
    <row r="45" spans="1:1" s="81" customFormat="1" x14ac:dyDescent="0.3">
      <c r="A45" s="84"/>
    </row>
    <row r="46" spans="1:1" s="30" customFormat="1" x14ac:dyDescent="0.3">
      <c r="A46" s="39"/>
    </row>
    <row r="47" spans="1:1" s="30" customFormat="1" x14ac:dyDescent="0.3">
      <c r="A47" s="40" t="s">
        <v>46</v>
      </c>
    </row>
    <row r="48" spans="1:1" s="30" customFormat="1" x14ac:dyDescent="0.3">
      <c r="A48" s="46" t="s">
        <v>545</v>
      </c>
    </row>
    <row r="49" spans="1:1" s="30" customFormat="1" x14ac:dyDescent="0.3">
      <c r="A49" s="49" t="s">
        <v>516</v>
      </c>
    </row>
    <row r="50" spans="1:1" s="30" customFormat="1" x14ac:dyDescent="0.3">
      <c r="A50" s="46" t="s">
        <v>544</v>
      </c>
    </row>
    <row r="51" spans="1:1" s="30" customFormat="1" x14ac:dyDescent="0.3">
      <c r="A51" s="49" t="s">
        <v>517</v>
      </c>
    </row>
    <row r="52" spans="1:1" s="30" customFormat="1" x14ac:dyDescent="0.3">
      <c r="A52" s="43"/>
    </row>
    <row r="53" spans="1:1" s="30" customFormat="1" x14ac:dyDescent="0.3">
      <c r="A53" s="42"/>
    </row>
    <row r="54" spans="1:1" ht="28.8" x14ac:dyDescent="0.3">
      <c r="A54" s="50" t="s">
        <v>538</v>
      </c>
    </row>
    <row r="55" spans="1:1" x14ac:dyDescent="0.3">
      <c r="A55" s="49" t="s">
        <v>548</v>
      </c>
    </row>
    <row r="56" spans="1:1" x14ac:dyDescent="0.3">
      <c r="A56" s="41"/>
    </row>
  </sheetData>
  <sheetProtection sheet="1" objects="1" scenarios="1"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E2BD-81D7-4BE5-B9F3-D1F194312506}">
  <sheetPr>
    <tabColor theme="9" tint="0.79998168889431442"/>
  </sheetPr>
  <dimension ref="A1:D246"/>
  <sheetViews>
    <sheetView workbookViewId="0"/>
  </sheetViews>
  <sheetFormatPr defaultRowHeight="14.4" x14ac:dyDescent="0.3"/>
  <cols>
    <col min="1" max="1" width="13.6640625" bestFit="1" customWidth="1"/>
    <col min="2" max="2" width="90.6640625" bestFit="1" customWidth="1"/>
    <col min="3" max="3" width="33.109375" bestFit="1" customWidth="1"/>
    <col min="4" max="4" width="9.109375" style="10"/>
  </cols>
  <sheetData>
    <row r="1" spans="1:3" x14ac:dyDescent="0.3">
      <c r="A1" s="82" t="s">
        <v>52</v>
      </c>
      <c r="B1" s="82" t="s">
        <v>53</v>
      </c>
      <c r="C1" s="82" t="s">
        <v>509</v>
      </c>
    </row>
    <row r="2" spans="1:3" x14ac:dyDescent="0.3">
      <c r="A2" s="83" t="s">
        <v>54</v>
      </c>
      <c r="B2" s="83" t="s">
        <v>55</v>
      </c>
      <c r="C2" s="83" t="s">
        <v>22</v>
      </c>
    </row>
    <row r="3" spans="1:3" x14ac:dyDescent="0.3">
      <c r="A3" s="83" t="s">
        <v>56</v>
      </c>
      <c r="B3" s="83" t="s">
        <v>57</v>
      </c>
      <c r="C3" s="83" t="s">
        <v>22</v>
      </c>
    </row>
    <row r="4" spans="1:3" x14ac:dyDescent="0.3">
      <c r="A4" s="83" t="s">
        <v>60</v>
      </c>
      <c r="B4" s="83" t="s">
        <v>61</v>
      </c>
      <c r="C4" s="83" t="s">
        <v>22</v>
      </c>
    </row>
    <row r="5" spans="1:3" x14ac:dyDescent="0.3">
      <c r="A5" s="83" t="s">
        <v>66</v>
      </c>
      <c r="B5" s="83" t="s">
        <v>67</v>
      </c>
      <c r="C5" s="83" t="s">
        <v>22</v>
      </c>
    </row>
    <row r="6" spans="1:3" x14ac:dyDescent="0.3">
      <c r="A6" s="83" t="s">
        <v>68</v>
      </c>
      <c r="B6" s="83" t="s">
        <v>69</v>
      </c>
      <c r="C6" s="83" t="s">
        <v>22</v>
      </c>
    </row>
    <row r="7" spans="1:3" x14ac:dyDescent="0.3">
      <c r="A7" s="83" t="s">
        <v>72</v>
      </c>
      <c r="B7" s="83" t="s">
        <v>73</v>
      </c>
      <c r="C7" s="83" t="s">
        <v>22</v>
      </c>
    </row>
    <row r="8" spans="1:3" x14ac:dyDescent="0.3">
      <c r="A8" s="83" t="s">
        <v>78</v>
      </c>
      <c r="B8" s="83" t="s">
        <v>79</v>
      </c>
      <c r="C8" s="83" t="s">
        <v>22</v>
      </c>
    </row>
    <row r="9" spans="1:3" x14ac:dyDescent="0.3">
      <c r="A9" s="83" t="s">
        <v>80</v>
      </c>
      <c r="B9" s="83" t="s">
        <v>81</v>
      </c>
      <c r="C9" s="83" t="s">
        <v>22</v>
      </c>
    </row>
    <row r="10" spans="1:3" x14ac:dyDescent="0.3">
      <c r="A10" s="83" t="s">
        <v>84</v>
      </c>
      <c r="B10" s="83" t="s">
        <v>85</v>
      </c>
      <c r="C10" s="83" t="s">
        <v>22</v>
      </c>
    </row>
    <row r="11" spans="1:3" x14ac:dyDescent="0.3">
      <c r="A11" s="83" t="s">
        <v>90</v>
      </c>
      <c r="B11" s="83" t="s">
        <v>91</v>
      </c>
      <c r="C11" s="83" t="s">
        <v>22</v>
      </c>
    </row>
    <row r="12" spans="1:3" x14ac:dyDescent="0.3">
      <c r="A12" s="83" t="s">
        <v>92</v>
      </c>
      <c r="B12" s="83" t="s">
        <v>93</v>
      </c>
      <c r="C12" s="83" t="s">
        <v>22</v>
      </c>
    </row>
    <row r="13" spans="1:3" x14ac:dyDescent="0.3">
      <c r="A13" s="83" t="s">
        <v>96</v>
      </c>
      <c r="B13" s="83" t="s">
        <v>97</v>
      </c>
      <c r="C13" s="83" t="s">
        <v>22</v>
      </c>
    </row>
    <row r="14" spans="1:3" x14ac:dyDescent="0.3">
      <c r="A14" s="83" t="s">
        <v>98</v>
      </c>
      <c r="B14" s="83" t="s">
        <v>99</v>
      </c>
      <c r="C14" s="83" t="s">
        <v>22</v>
      </c>
    </row>
    <row r="15" spans="1:3" x14ac:dyDescent="0.3">
      <c r="A15" s="83" t="s">
        <v>100</v>
      </c>
      <c r="B15" s="83" t="s">
        <v>101</v>
      </c>
      <c r="C15" s="83" t="s">
        <v>22</v>
      </c>
    </row>
    <row r="16" spans="1:3" x14ac:dyDescent="0.3">
      <c r="A16" s="83" t="s">
        <v>176</v>
      </c>
      <c r="B16" s="83" t="s">
        <v>177</v>
      </c>
      <c r="C16" s="83" t="s">
        <v>22</v>
      </c>
    </row>
    <row r="17" spans="1:3" x14ac:dyDescent="0.3">
      <c r="A17" s="83" t="s">
        <v>178</v>
      </c>
      <c r="B17" s="83" t="s">
        <v>179</v>
      </c>
      <c r="C17" s="83" t="s">
        <v>22</v>
      </c>
    </row>
    <row r="18" spans="1:3" x14ac:dyDescent="0.3">
      <c r="A18" s="83" t="s">
        <v>182</v>
      </c>
      <c r="B18" s="83" t="s">
        <v>183</v>
      </c>
      <c r="C18" s="83" t="s">
        <v>22</v>
      </c>
    </row>
    <row r="19" spans="1:3" x14ac:dyDescent="0.3">
      <c r="A19" s="83" t="s">
        <v>184</v>
      </c>
      <c r="B19" s="83" t="s">
        <v>185</v>
      </c>
      <c r="C19" s="83" t="s">
        <v>22</v>
      </c>
    </row>
    <row r="20" spans="1:3" x14ac:dyDescent="0.3">
      <c r="A20" s="83" t="s">
        <v>188</v>
      </c>
      <c r="B20" s="83" t="s">
        <v>189</v>
      </c>
      <c r="C20" s="83" t="s">
        <v>22</v>
      </c>
    </row>
    <row r="21" spans="1:3" x14ac:dyDescent="0.3">
      <c r="A21" s="83" t="s">
        <v>190</v>
      </c>
      <c r="B21" s="83" t="s">
        <v>191</v>
      </c>
      <c r="C21" s="83" t="s">
        <v>22</v>
      </c>
    </row>
    <row r="22" spans="1:3" x14ac:dyDescent="0.3">
      <c r="A22" s="83" t="s">
        <v>194</v>
      </c>
      <c r="B22" s="83" t="s">
        <v>195</v>
      </c>
      <c r="C22" s="83" t="s">
        <v>22</v>
      </c>
    </row>
    <row r="23" spans="1:3" x14ac:dyDescent="0.3">
      <c r="A23" s="83" t="s">
        <v>196</v>
      </c>
      <c r="B23" s="83" t="s">
        <v>197</v>
      </c>
      <c r="C23" s="83" t="s">
        <v>22</v>
      </c>
    </row>
    <row r="24" spans="1:3" x14ac:dyDescent="0.3">
      <c r="A24" s="83" t="s">
        <v>208</v>
      </c>
      <c r="B24" s="83" t="s">
        <v>209</v>
      </c>
      <c r="C24" s="83" t="s">
        <v>22</v>
      </c>
    </row>
    <row r="25" spans="1:3" x14ac:dyDescent="0.3">
      <c r="A25" s="83" t="s">
        <v>212</v>
      </c>
      <c r="B25" s="83" t="s">
        <v>213</v>
      </c>
      <c r="C25" s="83" t="s">
        <v>22</v>
      </c>
    </row>
    <row r="26" spans="1:3" x14ac:dyDescent="0.3">
      <c r="A26" s="83" t="s">
        <v>216</v>
      </c>
      <c r="B26" s="83" t="s">
        <v>217</v>
      </c>
      <c r="C26" s="83" t="s">
        <v>22</v>
      </c>
    </row>
    <row r="27" spans="1:3" x14ac:dyDescent="0.3">
      <c r="A27" s="83" t="s">
        <v>218</v>
      </c>
      <c r="B27" s="83" t="s">
        <v>219</v>
      </c>
      <c r="C27" s="83" t="s">
        <v>22</v>
      </c>
    </row>
    <row r="28" spans="1:3" x14ac:dyDescent="0.3">
      <c r="A28" s="83" t="s">
        <v>222</v>
      </c>
      <c r="B28" s="83" t="s">
        <v>223</v>
      </c>
      <c r="C28" s="83" t="s">
        <v>22</v>
      </c>
    </row>
    <row r="29" spans="1:3" x14ac:dyDescent="0.3">
      <c r="A29" s="83" t="s">
        <v>224</v>
      </c>
      <c r="B29" s="83" t="s">
        <v>225</v>
      </c>
      <c r="C29" s="83" t="s">
        <v>22</v>
      </c>
    </row>
    <row r="30" spans="1:3" x14ac:dyDescent="0.3">
      <c r="A30" s="83" t="s">
        <v>226</v>
      </c>
      <c r="B30" s="83" t="s">
        <v>227</v>
      </c>
      <c r="C30" s="83" t="s">
        <v>22</v>
      </c>
    </row>
    <row r="31" spans="1:3" x14ac:dyDescent="0.3">
      <c r="A31" s="83" t="s">
        <v>236</v>
      </c>
      <c r="B31" s="83" t="s">
        <v>237</v>
      </c>
      <c r="C31" s="83" t="s">
        <v>22</v>
      </c>
    </row>
    <row r="32" spans="1:3" x14ac:dyDescent="0.3">
      <c r="A32" s="83" t="s">
        <v>238</v>
      </c>
      <c r="B32" s="83" t="s">
        <v>239</v>
      </c>
      <c r="C32" s="83" t="s">
        <v>22</v>
      </c>
    </row>
    <row r="33" spans="1:3" x14ac:dyDescent="0.3">
      <c r="A33" s="83" t="s">
        <v>242</v>
      </c>
      <c r="B33" s="83" t="s">
        <v>243</v>
      </c>
      <c r="C33" s="83" t="s">
        <v>22</v>
      </c>
    </row>
    <row r="34" spans="1:3" x14ac:dyDescent="0.3">
      <c r="A34" s="83" t="s">
        <v>244</v>
      </c>
      <c r="B34" s="83" t="s">
        <v>245</v>
      </c>
      <c r="C34" s="83" t="s">
        <v>22</v>
      </c>
    </row>
    <row r="35" spans="1:3" x14ac:dyDescent="0.3">
      <c r="A35" s="83" t="s">
        <v>246</v>
      </c>
      <c r="B35" s="83" t="s">
        <v>247</v>
      </c>
      <c r="C35" s="83" t="s">
        <v>22</v>
      </c>
    </row>
    <row r="36" spans="1:3" x14ac:dyDescent="0.3">
      <c r="A36" s="83" t="s">
        <v>248</v>
      </c>
      <c r="B36" s="83" t="s">
        <v>249</v>
      </c>
      <c r="C36" s="83" t="s">
        <v>22</v>
      </c>
    </row>
    <row r="37" spans="1:3" x14ac:dyDescent="0.3">
      <c r="A37" s="83" t="s">
        <v>250</v>
      </c>
      <c r="B37" s="83" t="s">
        <v>251</v>
      </c>
      <c r="C37" s="83" t="s">
        <v>22</v>
      </c>
    </row>
    <row r="38" spans="1:3" x14ac:dyDescent="0.3">
      <c r="A38" s="83" t="s">
        <v>252</v>
      </c>
      <c r="B38" s="83" t="s">
        <v>253</v>
      </c>
      <c r="C38" s="83" t="s">
        <v>22</v>
      </c>
    </row>
    <row r="39" spans="1:3" x14ac:dyDescent="0.3">
      <c r="A39" s="83" t="s">
        <v>254</v>
      </c>
      <c r="B39" s="83" t="s">
        <v>255</v>
      </c>
      <c r="C39" s="83" t="s">
        <v>22</v>
      </c>
    </row>
    <row r="40" spans="1:3" x14ac:dyDescent="0.3">
      <c r="A40" s="83" t="s">
        <v>258</v>
      </c>
      <c r="B40" s="83" t="s">
        <v>259</v>
      </c>
      <c r="C40" s="83" t="s">
        <v>22</v>
      </c>
    </row>
    <row r="41" spans="1:3" x14ac:dyDescent="0.3">
      <c r="A41" s="83" t="s">
        <v>260</v>
      </c>
      <c r="B41" s="83" t="s">
        <v>255</v>
      </c>
      <c r="C41" s="83" t="s">
        <v>22</v>
      </c>
    </row>
    <row r="42" spans="1:3" x14ac:dyDescent="0.3">
      <c r="A42" s="83" t="s">
        <v>261</v>
      </c>
      <c r="B42" s="83" t="s">
        <v>262</v>
      </c>
      <c r="C42" s="83" t="s">
        <v>22</v>
      </c>
    </row>
    <row r="43" spans="1:3" x14ac:dyDescent="0.3">
      <c r="A43" s="83" t="s">
        <v>263</v>
      </c>
      <c r="B43" s="83" t="s">
        <v>264</v>
      </c>
      <c r="C43" s="83" t="s">
        <v>22</v>
      </c>
    </row>
    <row r="44" spans="1:3" x14ac:dyDescent="0.3">
      <c r="A44" s="83" t="s">
        <v>267</v>
      </c>
      <c r="B44" s="83" t="s">
        <v>268</v>
      </c>
      <c r="C44" s="83" t="s">
        <v>22</v>
      </c>
    </row>
    <row r="45" spans="1:3" x14ac:dyDescent="0.3">
      <c r="A45" s="83" t="s">
        <v>269</v>
      </c>
      <c r="B45" s="83" t="s">
        <v>270</v>
      </c>
      <c r="C45" s="83" t="s">
        <v>22</v>
      </c>
    </row>
    <row r="46" spans="1:3" x14ac:dyDescent="0.3">
      <c r="A46" s="83" t="s">
        <v>271</v>
      </c>
      <c r="B46" s="83" t="s">
        <v>272</v>
      </c>
      <c r="C46" s="83" t="s">
        <v>22</v>
      </c>
    </row>
    <row r="47" spans="1:3" x14ac:dyDescent="0.3">
      <c r="A47" s="83" t="s">
        <v>273</v>
      </c>
      <c r="B47" s="83" t="s">
        <v>249</v>
      </c>
      <c r="C47" s="83" t="s">
        <v>22</v>
      </c>
    </row>
    <row r="48" spans="1:3" x14ac:dyDescent="0.3">
      <c r="A48" s="83" t="s">
        <v>274</v>
      </c>
      <c r="B48" s="83" t="s">
        <v>251</v>
      </c>
      <c r="C48" s="83" t="s">
        <v>22</v>
      </c>
    </row>
    <row r="49" spans="1:3" x14ac:dyDescent="0.3">
      <c r="A49" s="83" t="s">
        <v>275</v>
      </c>
      <c r="B49" s="83" t="s">
        <v>253</v>
      </c>
      <c r="C49" s="83" t="s">
        <v>22</v>
      </c>
    </row>
    <row r="50" spans="1:3" x14ac:dyDescent="0.3">
      <c r="A50" s="83" t="s">
        <v>276</v>
      </c>
      <c r="B50" s="83" t="s">
        <v>255</v>
      </c>
      <c r="C50" s="83" t="s">
        <v>22</v>
      </c>
    </row>
    <row r="51" spans="1:3" x14ac:dyDescent="0.3">
      <c r="A51" s="83" t="s">
        <v>279</v>
      </c>
      <c r="B51" s="83" t="s">
        <v>259</v>
      </c>
      <c r="C51" s="83" t="s">
        <v>22</v>
      </c>
    </row>
    <row r="52" spans="1:3" x14ac:dyDescent="0.3">
      <c r="A52" s="83" t="s">
        <v>280</v>
      </c>
      <c r="B52" s="83" t="s">
        <v>259</v>
      </c>
      <c r="C52" s="83" t="s">
        <v>22</v>
      </c>
    </row>
    <row r="53" spans="1:3" x14ac:dyDescent="0.3">
      <c r="A53" s="83" t="s">
        <v>283</v>
      </c>
      <c r="B53" s="83" t="s">
        <v>249</v>
      </c>
      <c r="C53" s="83" t="s">
        <v>22</v>
      </c>
    </row>
    <row r="54" spans="1:3" x14ac:dyDescent="0.3">
      <c r="A54" s="83" t="s">
        <v>284</v>
      </c>
      <c r="B54" s="83" t="s">
        <v>251</v>
      </c>
      <c r="C54" s="83" t="s">
        <v>22</v>
      </c>
    </row>
    <row r="55" spans="1:3" x14ac:dyDescent="0.3">
      <c r="A55" s="83" t="s">
        <v>285</v>
      </c>
      <c r="B55" s="83" t="s">
        <v>253</v>
      </c>
      <c r="C55" s="83" t="s">
        <v>22</v>
      </c>
    </row>
    <row r="56" spans="1:3" x14ac:dyDescent="0.3">
      <c r="A56" s="83" t="s">
        <v>286</v>
      </c>
      <c r="B56" s="83" t="s">
        <v>255</v>
      </c>
      <c r="C56" s="83" t="s">
        <v>22</v>
      </c>
    </row>
    <row r="57" spans="1:3" x14ac:dyDescent="0.3">
      <c r="A57" s="83" t="s">
        <v>287</v>
      </c>
      <c r="B57" s="83" t="s">
        <v>259</v>
      </c>
      <c r="C57" s="83" t="s">
        <v>22</v>
      </c>
    </row>
    <row r="58" spans="1:3" x14ac:dyDescent="0.3">
      <c r="A58" s="83" t="s">
        <v>288</v>
      </c>
      <c r="B58" s="83" t="s">
        <v>259</v>
      </c>
      <c r="C58" s="83" t="s">
        <v>22</v>
      </c>
    </row>
    <row r="59" spans="1:3" x14ac:dyDescent="0.3">
      <c r="A59" s="83" t="s">
        <v>295</v>
      </c>
      <c r="B59" s="83" t="s">
        <v>296</v>
      </c>
      <c r="C59" s="83" t="s">
        <v>22</v>
      </c>
    </row>
    <row r="60" spans="1:3" x14ac:dyDescent="0.3">
      <c r="A60" s="83" t="s">
        <v>297</v>
      </c>
      <c r="B60" s="83" t="s">
        <v>298</v>
      </c>
      <c r="C60" s="83" t="s">
        <v>22</v>
      </c>
    </row>
    <row r="61" spans="1:3" x14ac:dyDescent="0.3">
      <c r="A61" s="83" t="s">
        <v>301</v>
      </c>
      <c r="B61" s="83" t="s">
        <v>302</v>
      </c>
      <c r="C61" s="83" t="s">
        <v>22</v>
      </c>
    </row>
    <row r="62" spans="1:3" x14ac:dyDescent="0.3">
      <c r="A62" s="83" t="s">
        <v>303</v>
      </c>
      <c r="B62" s="83" t="s">
        <v>304</v>
      </c>
      <c r="C62" s="83" t="s">
        <v>22</v>
      </c>
    </row>
    <row r="63" spans="1:3" x14ac:dyDescent="0.3">
      <c r="A63" s="83" t="s">
        <v>305</v>
      </c>
      <c r="B63" s="83" t="s">
        <v>306</v>
      </c>
      <c r="C63" s="83" t="s">
        <v>22</v>
      </c>
    </row>
    <row r="64" spans="1:3" x14ac:dyDescent="0.3">
      <c r="A64" s="83" t="s">
        <v>307</v>
      </c>
      <c r="B64" s="83" t="s">
        <v>249</v>
      </c>
      <c r="C64" s="83" t="s">
        <v>22</v>
      </c>
    </row>
    <row r="65" spans="1:3" x14ac:dyDescent="0.3">
      <c r="A65" s="83" t="s">
        <v>308</v>
      </c>
      <c r="B65" s="83" t="s">
        <v>251</v>
      </c>
      <c r="C65" s="83" t="s">
        <v>22</v>
      </c>
    </row>
    <row r="66" spans="1:3" x14ac:dyDescent="0.3">
      <c r="A66" s="83" t="s">
        <v>309</v>
      </c>
      <c r="B66" s="83" t="s">
        <v>253</v>
      </c>
      <c r="C66" s="83" t="s">
        <v>22</v>
      </c>
    </row>
    <row r="67" spans="1:3" x14ac:dyDescent="0.3">
      <c r="A67" s="83" t="s">
        <v>310</v>
      </c>
      <c r="B67" s="83" t="s">
        <v>255</v>
      </c>
      <c r="C67" s="83" t="s">
        <v>22</v>
      </c>
    </row>
    <row r="68" spans="1:3" x14ac:dyDescent="0.3">
      <c r="A68" s="83" t="s">
        <v>311</v>
      </c>
      <c r="B68" s="83" t="s">
        <v>259</v>
      </c>
      <c r="C68" s="83" t="s">
        <v>22</v>
      </c>
    </row>
    <row r="69" spans="1:3" x14ac:dyDescent="0.3">
      <c r="A69" s="83" t="s">
        <v>314</v>
      </c>
      <c r="B69" s="83" t="s">
        <v>259</v>
      </c>
      <c r="C69" s="83" t="s">
        <v>22</v>
      </c>
    </row>
    <row r="70" spans="1:3" x14ac:dyDescent="0.3">
      <c r="A70" s="83" t="s">
        <v>317</v>
      </c>
      <c r="B70" s="83" t="s">
        <v>318</v>
      </c>
      <c r="C70" s="83" t="s">
        <v>22</v>
      </c>
    </row>
    <row r="71" spans="1:3" x14ac:dyDescent="0.3">
      <c r="A71" s="83" t="s">
        <v>319</v>
      </c>
      <c r="B71" s="83" t="s">
        <v>320</v>
      </c>
      <c r="C71" s="83" t="s">
        <v>22</v>
      </c>
    </row>
    <row r="72" spans="1:3" x14ac:dyDescent="0.3">
      <c r="A72" s="83" t="s">
        <v>321</v>
      </c>
      <c r="B72" s="83" t="s">
        <v>249</v>
      </c>
      <c r="C72" s="83" t="s">
        <v>22</v>
      </c>
    </row>
    <row r="73" spans="1:3" x14ac:dyDescent="0.3">
      <c r="A73" s="83" t="s">
        <v>322</v>
      </c>
      <c r="B73" s="83" t="s">
        <v>255</v>
      </c>
      <c r="C73" s="83" t="s">
        <v>22</v>
      </c>
    </row>
    <row r="74" spans="1:3" x14ac:dyDescent="0.3">
      <c r="A74" s="83" t="s">
        <v>455</v>
      </c>
      <c r="B74" s="83" t="s">
        <v>456</v>
      </c>
      <c r="C74" s="83" t="s">
        <v>22</v>
      </c>
    </row>
    <row r="75" spans="1:3" x14ac:dyDescent="0.3">
      <c r="A75" s="83" t="s">
        <v>457</v>
      </c>
      <c r="B75" s="83" t="s">
        <v>458</v>
      </c>
      <c r="C75" s="83" t="s">
        <v>22</v>
      </c>
    </row>
    <row r="76" spans="1:3" x14ac:dyDescent="0.3">
      <c r="A76" s="83" t="s">
        <v>459</v>
      </c>
      <c r="B76" s="83" t="s">
        <v>460</v>
      </c>
      <c r="C76" s="83" t="s">
        <v>22</v>
      </c>
    </row>
    <row r="77" spans="1:3" x14ac:dyDescent="0.3">
      <c r="A77" s="83" t="s">
        <v>463</v>
      </c>
      <c r="B77" s="83" t="s">
        <v>464</v>
      </c>
      <c r="C77" s="83" t="s">
        <v>22</v>
      </c>
    </row>
    <row r="78" spans="1:3" x14ac:dyDescent="0.3">
      <c r="A78" s="83" t="s">
        <v>465</v>
      </c>
      <c r="B78" s="83" t="s">
        <v>251</v>
      </c>
      <c r="C78" s="83" t="s">
        <v>22</v>
      </c>
    </row>
    <row r="79" spans="1:3" x14ac:dyDescent="0.3">
      <c r="A79" s="83" t="s">
        <v>466</v>
      </c>
      <c r="B79" s="83" t="s">
        <v>255</v>
      </c>
      <c r="C79" s="83" t="s">
        <v>22</v>
      </c>
    </row>
    <row r="80" spans="1:3" x14ac:dyDescent="0.3">
      <c r="A80" s="83" t="s">
        <v>469</v>
      </c>
      <c r="B80" s="83" t="s">
        <v>255</v>
      </c>
      <c r="C80" s="83" t="s">
        <v>22</v>
      </c>
    </row>
    <row r="81" spans="1:4" x14ac:dyDescent="0.3">
      <c r="A81" s="83" t="s">
        <v>473</v>
      </c>
      <c r="B81" s="83" t="s">
        <v>474</v>
      </c>
      <c r="C81" s="83" t="s">
        <v>22</v>
      </c>
    </row>
    <row r="82" spans="1:4" x14ac:dyDescent="0.3">
      <c r="A82" s="83" t="s">
        <v>477</v>
      </c>
      <c r="B82" s="83" t="s">
        <v>478</v>
      </c>
      <c r="C82" s="83" t="s">
        <v>22</v>
      </c>
    </row>
    <row r="83" spans="1:4" x14ac:dyDescent="0.3">
      <c r="A83" s="83" t="s">
        <v>482</v>
      </c>
      <c r="B83" s="83" t="s">
        <v>251</v>
      </c>
      <c r="C83" s="83" t="s">
        <v>22</v>
      </c>
    </row>
    <row r="84" spans="1:4" x14ac:dyDescent="0.3">
      <c r="A84" s="83" t="s">
        <v>484</v>
      </c>
      <c r="B84" s="83" t="s">
        <v>255</v>
      </c>
      <c r="C84" s="83" t="s">
        <v>22</v>
      </c>
    </row>
    <row r="85" spans="1:4" x14ac:dyDescent="0.3">
      <c r="A85" s="83" t="s">
        <v>64</v>
      </c>
      <c r="B85" s="83" t="s">
        <v>65</v>
      </c>
      <c r="C85" s="83" t="s">
        <v>23</v>
      </c>
    </row>
    <row r="86" spans="1:4" x14ac:dyDescent="0.3">
      <c r="A86" s="83" t="s">
        <v>76</v>
      </c>
      <c r="B86" s="83" t="s">
        <v>77</v>
      </c>
      <c r="C86" s="83" t="s">
        <v>23</v>
      </c>
    </row>
    <row r="87" spans="1:4" x14ac:dyDescent="0.3">
      <c r="A87" s="83" t="s">
        <v>180</v>
      </c>
      <c r="B87" s="83" t="s">
        <v>181</v>
      </c>
      <c r="C87" s="83" t="s">
        <v>23</v>
      </c>
    </row>
    <row r="88" spans="1:4" x14ac:dyDescent="0.3">
      <c r="A88" s="83" t="s">
        <v>186</v>
      </c>
      <c r="B88" s="83" t="s">
        <v>187</v>
      </c>
      <c r="C88" s="83" t="s">
        <v>23</v>
      </c>
    </row>
    <row r="89" spans="1:4" x14ac:dyDescent="0.3">
      <c r="A89" s="83" t="s">
        <v>192</v>
      </c>
      <c r="B89" s="83" t="s">
        <v>193</v>
      </c>
      <c r="C89" s="83" t="s">
        <v>23</v>
      </c>
    </row>
    <row r="90" spans="1:4" x14ac:dyDescent="0.3">
      <c r="A90" s="83" t="s">
        <v>202</v>
      </c>
      <c r="B90" s="83" t="s">
        <v>203</v>
      </c>
      <c r="C90" s="83" t="s">
        <v>23</v>
      </c>
    </row>
    <row r="91" spans="1:4" x14ac:dyDescent="0.3">
      <c r="A91" s="83" t="s">
        <v>220</v>
      </c>
      <c r="B91" s="83" t="s">
        <v>221</v>
      </c>
      <c r="C91" s="83" t="s">
        <v>23</v>
      </c>
    </row>
    <row r="92" spans="1:4" x14ac:dyDescent="0.3">
      <c r="A92" s="83" t="s">
        <v>228</v>
      </c>
      <c r="B92" s="83" t="s">
        <v>229</v>
      </c>
      <c r="C92" s="83" t="s">
        <v>23</v>
      </c>
    </row>
    <row r="93" spans="1:4" x14ac:dyDescent="0.3">
      <c r="A93" s="83" t="s">
        <v>232</v>
      </c>
      <c r="B93" s="83" t="s">
        <v>233</v>
      </c>
      <c r="C93" s="83" t="s">
        <v>23</v>
      </c>
    </row>
    <row r="94" spans="1:4" x14ac:dyDescent="0.3">
      <c r="A94" s="83" t="s">
        <v>240</v>
      </c>
      <c r="B94" s="83" t="s">
        <v>241</v>
      </c>
      <c r="C94" s="83" t="s">
        <v>23</v>
      </c>
    </row>
    <row r="95" spans="1:4" x14ac:dyDescent="0.3">
      <c r="A95" s="83" t="s">
        <v>265</v>
      </c>
      <c r="B95" s="83" t="s">
        <v>266</v>
      </c>
      <c r="C95" s="83" t="s">
        <v>23</v>
      </c>
      <c r="D95" s="35"/>
    </row>
    <row r="96" spans="1:4" x14ac:dyDescent="0.3">
      <c r="A96" s="83" t="s">
        <v>299</v>
      </c>
      <c r="B96" s="83" t="s">
        <v>300</v>
      </c>
      <c r="C96" s="83" t="s">
        <v>23</v>
      </c>
    </row>
    <row r="97" spans="1:3" x14ac:dyDescent="0.3">
      <c r="A97" s="83" t="s">
        <v>461</v>
      </c>
      <c r="B97" s="83" t="s">
        <v>462</v>
      </c>
      <c r="C97" s="83" t="s">
        <v>23</v>
      </c>
    </row>
    <row r="98" spans="1:3" x14ac:dyDescent="0.3">
      <c r="A98" s="83" t="s">
        <v>62</v>
      </c>
      <c r="B98" s="83" t="s">
        <v>63</v>
      </c>
      <c r="C98" s="83" t="s">
        <v>20</v>
      </c>
    </row>
    <row r="99" spans="1:3" x14ac:dyDescent="0.3">
      <c r="A99" s="83" t="s">
        <v>74</v>
      </c>
      <c r="B99" s="83" t="s">
        <v>75</v>
      </c>
      <c r="C99" s="83" t="s">
        <v>20</v>
      </c>
    </row>
    <row r="100" spans="1:3" x14ac:dyDescent="0.3">
      <c r="A100" s="83" t="s">
        <v>86</v>
      </c>
      <c r="B100" s="83" t="s">
        <v>87</v>
      </c>
      <c r="C100" s="83" t="s">
        <v>20</v>
      </c>
    </row>
    <row r="101" spans="1:3" x14ac:dyDescent="0.3">
      <c r="A101" s="83" t="s">
        <v>88</v>
      </c>
      <c r="B101" s="83" t="s">
        <v>89</v>
      </c>
      <c r="C101" s="83" t="s">
        <v>20</v>
      </c>
    </row>
    <row r="102" spans="1:3" x14ac:dyDescent="0.3">
      <c r="A102" s="83" t="s">
        <v>102</v>
      </c>
      <c r="B102" s="83" t="s">
        <v>103</v>
      </c>
      <c r="C102" s="83" t="s">
        <v>20</v>
      </c>
    </row>
    <row r="103" spans="1:3" x14ac:dyDescent="0.3">
      <c r="A103" s="83" t="s">
        <v>104</v>
      </c>
      <c r="B103" s="83" t="s">
        <v>105</v>
      </c>
      <c r="C103" s="83" t="s">
        <v>20</v>
      </c>
    </row>
    <row r="104" spans="1:3" x14ac:dyDescent="0.3">
      <c r="A104" s="83" t="s">
        <v>138</v>
      </c>
      <c r="B104" s="83" t="s">
        <v>139</v>
      </c>
      <c r="C104" s="83" t="s">
        <v>20</v>
      </c>
    </row>
    <row r="105" spans="1:3" x14ac:dyDescent="0.3">
      <c r="A105" s="83" t="s">
        <v>142</v>
      </c>
      <c r="B105" s="83" t="s">
        <v>143</v>
      </c>
      <c r="C105" s="83" t="s">
        <v>20</v>
      </c>
    </row>
    <row r="106" spans="1:3" x14ac:dyDescent="0.3">
      <c r="A106" s="83" t="s">
        <v>166</v>
      </c>
      <c r="B106" s="83" t="s">
        <v>167</v>
      </c>
      <c r="C106" s="83" t="s">
        <v>20</v>
      </c>
    </row>
    <row r="107" spans="1:3" x14ac:dyDescent="0.3">
      <c r="A107" s="83" t="s">
        <v>174</v>
      </c>
      <c r="B107" s="83" t="s">
        <v>175</v>
      </c>
      <c r="C107" s="83" t="s">
        <v>20</v>
      </c>
    </row>
    <row r="108" spans="1:3" x14ac:dyDescent="0.3">
      <c r="A108" s="83" t="s">
        <v>206</v>
      </c>
      <c r="B108" s="83" t="s">
        <v>207</v>
      </c>
      <c r="C108" s="83" t="s">
        <v>20</v>
      </c>
    </row>
    <row r="109" spans="1:3" x14ac:dyDescent="0.3">
      <c r="A109" s="83" t="s">
        <v>214</v>
      </c>
      <c r="B109" s="83" t="s">
        <v>215</v>
      </c>
      <c r="C109" s="83" t="s">
        <v>20</v>
      </c>
    </row>
    <row r="110" spans="1:3" x14ac:dyDescent="0.3">
      <c r="A110" s="83" t="s">
        <v>292</v>
      </c>
      <c r="B110" s="83" t="s">
        <v>259</v>
      </c>
      <c r="C110" s="83" t="s">
        <v>20</v>
      </c>
    </row>
    <row r="111" spans="1:3" x14ac:dyDescent="0.3">
      <c r="A111" s="83" t="s">
        <v>293</v>
      </c>
      <c r="B111" s="83" t="s">
        <v>294</v>
      </c>
      <c r="C111" s="83" t="s">
        <v>20</v>
      </c>
    </row>
    <row r="112" spans="1:3" x14ac:dyDescent="0.3">
      <c r="A112" s="83" t="s">
        <v>327</v>
      </c>
      <c r="B112" s="83" t="s">
        <v>328</v>
      </c>
      <c r="C112" s="83" t="s">
        <v>20</v>
      </c>
    </row>
    <row r="113" spans="1:3" x14ac:dyDescent="0.3">
      <c r="A113" s="83" t="s">
        <v>337</v>
      </c>
      <c r="B113" s="83" t="s">
        <v>338</v>
      </c>
      <c r="C113" s="83" t="s">
        <v>20</v>
      </c>
    </row>
    <row r="114" spans="1:3" x14ac:dyDescent="0.3">
      <c r="A114" s="83" t="s">
        <v>349</v>
      </c>
      <c r="B114" s="83" t="s">
        <v>350</v>
      </c>
      <c r="C114" s="83" t="s">
        <v>20</v>
      </c>
    </row>
    <row r="115" spans="1:3" x14ac:dyDescent="0.3">
      <c r="A115" s="83" t="s">
        <v>351</v>
      </c>
      <c r="B115" s="83" t="s">
        <v>352</v>
      </c>
      <c r="C115" s="83" t="s">
        <v>20</v>
      </c>
    </row>
    <row r="116" spans="1:3" x14ac:dyDescent="0.3">
      <c r="A116" s="83" t="s">
        <v>353</v>
      </c>
      <c r="B116" s="83" t="s">
        <v>354</v>
      </c>
      <c r="C116" s="83" t="s">
        <v>20</v>
      </c>
    </row>
    <row r="117" spans="1:3" x14ac:dyDescent="0.3">
      <c r="A117" s="83" t="s">
        <v>355</v>
      </c>
      <c r="B117" s="83" t="s">
        <v>356</v>
      </c>
      <c r="C117" s="83" t="s">
        <v>20</v>
      </c>
    </row>
    <row r="118" spans="1:3" x14ac:dyDescent="0.3">
      <c r="A118" s="83" t="s">
        <v>359</v>
      </c>
      <c r="B118" s="83" t="s">
        <v>360</v>
      </c>
      <c r="C118" s="83" t="s">
        <v>20</v>
      </c>
    </row>
    <row r="119" spans="1:3" x14ac:dyDescent="0.3">
      <c r="A119" s="83" t="s">
        <v>364</v>
      </c>
      <c r="B119" s="83" t="s">
        <v>259</v>
      </c>
      <c r="C119" s="83" t="s">
        <v>20</v>
      </c>
    </row>
    <row r="120" spans="1:3" x14ac:dyDescent="0.3">
      <c r="A120" s="83" t="s">
        <v>367</v>
      </c>
      <c r="B120" s="83" t="s">
        <v>368</v>
      </c>
      <c r="C120" s="83" t="s">
        <v>20</v>
      </c>
    </row>
    <row r="121" spans="1:3" x14ac:dyDescent="0.3">
      <c r="A121" s="83" t="s">
        <v>370</v>
      </c>
      <c r="B121" s="83" t="s">
        <v>259</v>
      </c>
      <c r="C121" s="83" t="s">
        <v>20</v>
      </c>
    </row>
    <row r="122" spans="1:3" x14ac:dyDescent="0.3">
      <c r="A122" s="83" t="s">
        <v>58</v>
      </c>
      <c r="B122" s="83" t="s">
        <v>59</v>
      </c>
      <c r="C122" s="83" t="s">
        <v>24</v>
      </c>
    </row>
    <row r="123" spans="1:3" x14ac:dyDescent="0.3">
      <c r="A123" s="83" t="s">
        <v>70</v>
      </c>
      <c r="B123" s="83" t="s">
        <v>71</v>
      </c>
      <c r="C123" s="83" t="s">
        <v>24</v>
      </c>
    </row>
    <row r="124" spans="1:3" x14ac:dyDescent="0.3">
      <c r="A124" s="83" t="s">
        <v>82</v>
      </c>
      <c r="B124" s="83" t="s">
        <v>83</v>
      </c>
      <c r="C124" s="83" t="s">
        <v>24</v>
      </c>
    </row>
    <row r="125" spans="1:3" x14ac:dyDescent="0.3">
      <c r="A125" s="83" t="s">
        <v>94</v>
      </c>
      <c r="B125" s="83" t="s">
        <v>95</v>
      </c>
      <c r="C125" s="83" t="s">
        <v>24</v>
      </c>
    </row>
    <row r="126" spans="1:3" x14ac:dyDescent="0.3">
      <c r="A126" s="83" t="s">
        <v>106</v>
      </c>
      <c r="B126" s="83" t="s">
        <v>107</v>
      </c>
      <c r="C126" s="83" t="s">
        <v>24</v>
      </c>
    </row>
    <row r="127" spans="1:3" x14ac:dyDescent="0.3">
      <c r="A127" s="83" t="s">
        <v>114</v>
      </c>
      <c r="B127" s="83" t="s">
        <v>115</v>
      </c>
      <c r="C127" s="83" t="s">
        <v>24</v>
      </c>
    </row>
    <row r="128" spans="1:3" x14ac:dyDescent="0.3">
      <c r="A128" s="83" t="s">
        <v>116</v>
      </c>
      <c r="B128" s="83" t="s">
        <v>117</v>
      </c>
      <c r="C128" s="83" t="s">
        <v>24</v>
      </c>
    </row>
    <row r="129" spans="1:3" x14ac:dyDescent="0.3">
      <c r="A129" s="83" t="s">
        <v>120</v>
      </c>
      <c r="B129" s="83" t="s">
        <v>121</v>
      </c>
      <c r="C129" s="83" t="s">
        <v>24</v>
      </c>
    </row>
    <row r="130" spans="1:3" x14ac:dyDescent="0.3">
      <c r="A130" s="83" t="s">
        <v>122</v>
      </c>
      <c r="B130" s="83" t="s">
        <v>123</v>
      </c>
      <c r="C130" s="83" t="s">
        <v>24</v>
      </c>
    </row>
    <row r="131" spans="1:3" x14ac:dyDescent="0.3">
      <c r="A131" s="83" t="s">
        <v>126</v>
      </c>
      <c r="B131" s="83" t="s">
        <v>127</v>
      </c>
      <c r="C131" s="83" t="s">
        <v>24</v>
      </c>
    </row>
    <row r="132" spans="1:3" x14ac:dyDescent="0.3">
      <c r="A132" s="83" t="s">
        <v>132</v>
      </c>
      <c r="B132" s="83" t="s">
        <v>133</v>
      </c>
      <c r="C132" s="83" t="s">
        <v>24</v>
      </c>
    </row>
    <row r="133" spans="1:3" x14ac:dyDescent="0.3">
      <c r="A133" s="83" t="s">
        <v>134</v>
      </c>
      <c r="B133" s="83" t="s">
        <v>135</v>
      </c>
      <c r="C133" s="83" t="s">
        <v>24</v>
      </c>
    </row>
    <row r="134" spans="1:3" x14ac:dyDescent="0.3">
      <c r="A134" s="83" t="s">
        <v>136</v>
      </c>
      <c r="B134" s="83" t="s">
        <v>137</v>
      </c>
      <c r="C134" s="83" t="s">
        <v>24</v>
      </c>
    </row>
    <row r="135" spans="1:3" x14ac:dyDescent="0.3">
      <c r="A135" s="83" t="s">
        <v>140</v>
      </c>
      <c r="B135" s="83" t="s">
        <v>141</v>
      </c>
      <c r="C135" s="83" t="s">
        <v>24</v>
      </c>
    </row>
    <row r="136" spans="1:3" x14ac:dyDescent="0.3">
      <c r="A136" s="83" t="s">
        <v>158</v>
      </c>
      <c r="B136" s="83" t="s">
        <v>159</v>
      </c>
      <c r="C136" s="83" t="s">
        <v>24</v>
      </c>
    </row>
    <row r="137" spans="1:3" x14ac:dyDescent="0.3">
      <c r="A137" s="83" t="s">
        <v>160</v>
      </c>
      <c r="B137" s="83" t="s">
        <v>161</v>
      </c>
      <c r="C137" s="83" t="s">
        <v>24</v>
      </c>
    </row>
    <row r="138" spans="1:3" x14ac:dyDescent="0.3">
      <c r="A138" s="83" t="s">
        <v>164</v>
      </c>
      <c r="B138" s="83" t="s">
        <v>165</v>
      </c>
      <c r="C138" s="83" t="s">
        <v>24</v>
      </c>
    </row>
    <row r="139" spans="1:3" x14ac:dyDescent="0.3">
      <c r="A139" s="83" t="s">
        <v>170</v>
      </c>
      <c r="B139" s="83" t="s">
        <v>171</v>
      </c>
      <c r="C139" s="83" t="s">
        <v>24</v>
      </c>
    </row>
    <row r="140" spans="1:3" x14ac:dyDescent="0.3">
      <c r="A140" s="83" t="s">
        <v>204</v>
      </c>
      <c r="B140" s="83" t="s">
        <v>205</v>
      </c>
      <c r="C140" s="83" t="s">
        <v>24</v>
      </c>
    </row>
    <row r="141" spans="1:3" x14ac:dyDescent="0.3">
      <c r="A141" s="83" t="s">
        <v>210</v>
      </c>
      <c r="B141" s="83" t="s">
        <v>211</v>
      </c>
      <c r="C141" s="83" t="s">
        <v>24</v>
      </c>
    </row>
    <row r="142" spans="1:3" x14ac:dyDescent="0.3">
      <c r="A142" s="83" t="s">
        <v>230</v>
      </c>
      <c r="B142" s="83" t="s">
        <v>231</v>
      </c>
      <c r="C142" s="83" t="s">
        <v>24</v>
      </c>
    </row>
    <row r="143" spans="1:3" x14ac:dyDescent="0.3">
      <c r="A143" s="83" t="s">
        <v>234</v>
      </c>
      <c r="B143" s="83" t="s">
        <v>235</v>
      </c>
      <c r="C143" s="83" t="s">
        <v>24</v>
      </c>
    </row>
    <row r="144" spans="1:3" x14ac:dyDescent="0.3">
      <c r="A144" s="83" t="s">
        <v>289</v>
      </c>
      <c r="B144" s="83" t="s">
        <v>290</v>
      </c>
      <c r="C144" s="83" t="s">
        <v>24</v>
      </c>
    </row>
    <row r="145" spans="1:3" x14ac:dyDescent="0.3">
      <c r="A145" s="83" t="s">
        <v>291</v>
      </c>
      <c r="B145" s="83" t="s">
        <v>253</v>
      </c>
      <c r="C145" s="83" t="s">
        <v>24</v>
      </c>
    </row>
    <row r="146" spans="1:3" x14ac:dyDescent="0.3">
      <c r="A146" s="83" t="s">
        <v>325</v>
      </c>
      <c r="B146" s="83" t="s">
        <v>326</v>
      </c>
      <c r="C146" s="83" t="s">
        <v>24</v>
      </c>
    </row>
    <row r="147" spans="1:3" x14ac:dyDescent="0.3">
      <c r="A147" s="83" t="s">
        <v>333</v>
      </c>
      <c r="B147" s="83" t="s">
        <v>334</v>
      </c>
      <c r="C147" s="83" t="s">
        <v>24</v>
      </c>
    </row>
    <row r="148" spans="1:3" x14ac:dyDescent="0.3">
      <c r="A148" s="83" t="s">
        <v>341</v>
      </c>
      <c r="B148" s="83" t="s">
        <v>342</v>
      </c>
      <c r="C148" s="83" t="s">
        <v>24</v>
      </c>
    </row>
    <row r="149" spans="1:3" x14ac:dyDescent="0.3">
      <c r="A149" s="83" t="s">
        <v>343</v>
      </c>
      <c r="B149" s="83" t="s">
        <v>344</v>
      </c>
      <c r="C149" s="83" t="s">
        <v>24</v>
      </c>
    </row>
    <row r="150" spans="1:3" x14ac:dyDescent="0.3">
      <c r="A150" s="83" t="s">
        <v>345</v>
      </c>
      <c r="B150" s="83" t="s">
        <v>346</v>
      </c>
      <c r="C150" s="83" t="s">
        <v>24</v>
      </c>
    </row>
    <row r="151" spans="1:3" x14ac:dyDescent="0.3">
      <c r="A151" s="83" t="s">
        <v>347</v>
      </c>
      <c r="B151" s="83" t="s">
        <v>348</v>
      </c>
      <c r="C151" s="83" t="s">
        <v>24</v>
      </c>
    </row>
    <row r="152" spans="1:3" x14ac:dyDescent="0.3">
      <c r="A152" s="83" t="s">
        <v>357</v>
      </c>
      <c r="B152" s="83" t="s">
        <v>358</v>
      </c>
      <c r="C152" s="83" t="s">
        <v>24</v>
      </c>
    </row>
    <row r="153" spans="1:3" x14ac:dyDescent="0.3">
      <c r="A153" s="83" t="s">
        <v>361</v>
      </c>
      <c r="B153" s="83" t="s">
        <v>253</v>
      </c>
      <c r="C153" s="83" t="s">
        <v>24</v>
      </c>
    </row>
    <row r="154" spans="1:3" x14ac:dyDescent="0.3">
      <c r="A154" s="83" t="s">
        <v>365</v>
      </c>
      <c r="B154" s="83" t="s">
        <v>366</v>
      </c>
      <c r="C154" s="83" t="s">
        <v>24</v>
      </c>
    </row>
    <row r="155" spans="1:3" x14ac:dyDescent="0.3">
      <c r="A155" s="83" t="s">
        <v>369</v>
      </c>
      <c r="B155" s="83" t="s">
        <v>253</v>
      </c>
      <c r="C155" s="83" t="s">
        <v>24</v>
      </c>
    </row>
    <row r="156" spans="1:3" x14ac:dyDescent="0.3">
      <c r="A156" s="83" t="s">
        <v>475</v>
      </c>
      <c r="B156" s="83" t="s">
        <v>476</v>
      </c>
      <c r="C156" s="83" t="s">
        <v>24</v>
      </c>
    </row>
    <row r="157" spans="1:3" x14ac:dyDescent="0.3">
      <c r="A157" s="83" t="s">
        <v>483</v>
      </c>
      <c r="B157" s="83" t="s">
        <v>253</v>
      </c>
      <c r="C157" s="83" t="s">
        <v>24</v>
      </c>
    </row>
    <row r="158" spans="1:3" x14ac:dyDescent="0.3">
      <c r="A158" s="83" t="s">
        <v>486</v>
      </c>
      <c r="B158" s="83" t="s">
        <v>487</v>
      </c>
      <c r="C158" s="83" t="s">
        <v>24</v>
      </c>
    </row>
    <row r="159" spans="1:3" x14ac:dyDescent="0.3">
      <c r="A159" s="83" t="s">
        <v>488</v>
      </c>
      <c r="B159" s="83" t="s">
        <v>253</v>
      </c>
      <c r="C159" s="83" t="s">
        <v>24</v>
      </c>
    </row>
    <row r="160" spans="1:3" x14ac:dyDescent="0.3">
      <c r="A160" s="83" t="s">
        <v>470</v>
      </c>
      <c r="B160" s="83" t="s">
        <v>471</v>
      </c>
      <c r="C160" s="83" t="s">
        <v>472</v>
      </c>
    </row>
    <row r="161" spans="1:3" x14ac:dyDescent="0.3">
      <c r="A161" s="83" t="s">
        <v>481</v>
      </c>
      <c r="B161" s="83" t="s">
        <v>471</v>
      </c>
      <c r="C161" s="83" t="s">
        <v>472</v>
      </c>
    </row>
    <row r="162" spans="1:3" x14ac:dyDescent="0.3">
      <c r="A162" s="83" t="s">
        <v>479</v>
      </c>
      <c r="B162" s="83" t="s">
        <v>480</v>
      </c>
      <c r="C162" s="83" t="s">
        <v>550</v>
      </c>
    </row>
    <row r="163" spans="1:3" x14ac:dyDescent="0.3">
      <c r="A163" s="83" t="s">
        <v>485</v>
      </c>
      <c r="B163" s="83" t="s">
        <v>480</v>
      </c>
      <c r="C163" s="83" t="s">
        <v>550</v>
      </c>
    </row>
    <row r="164" spans="1:3" x14ac:dyDescent="0.3">
      <c r="A164" s="80" t="s">
        <v>162</v>
      </c>
      <c r="B164" s="80" t="s">
        <v>163</v>
      </c>
      <c r="C164" s="80" t="s">
        <v>571</v>
      </c>
    </row>
    <row r="165" spans="1:3" x14ac:dyDescent="0.3">
      <c r="A165" s="80" t="s">
        <v>168</v>
      </c>
      <c r="B165" s="80" t="s">
        <v>169</v>
      </c>
      <c r="C165" s="80" t="s">
        <v>571</v>
      </c>
    </row>
    <row r="166" spans="1:3" x14ac:dyDescent="0.3">
      <c r="A166" s="80" t="s">
        <v>172</v>
      </c>
      <c r="B166" s="80" t="s">
        <v>173</v>
      </c>
      <c r="C166" s="80" t="s">
        <v>571</v>
      </c>
    </row>
    <row r="167" spans="1:3" x14ac:dyDescent="0.3">
      <c r="A167" s="80" t="s">
        <v>198</v>
      </c>
      <c r="B167" s="80" t="s">
        <v>199</v>
      </c>
      <c r="C167" s="80" t="s">
        <v>571</v>
      </c>
    </row>
    <row r="168" spans="1:3" x14ac:dyDescent="0.3">
      <c r="A168" s="80" t="s">
        <v>200</v>
      </c>
      <c r="B168" s="80" t="s">
        <v>201</v>
      </c>
      <c r="C168" s="80" t="s">
        <v>571</v>
      </c>
    </row>
    <row r="169" spans="1:3" x14ac:dyDescent="0.3">
      <c r="A169" s="80" t="s">
        <v>256</v>
      </c>
      <c r="B169" s="80" t="s">
        <v>257</v>
      </c>
      <c r="C169" s="80" t="s">
        <v>571</v>
      </c>
    </row>
    <row r="170" spans="1:3" x14ac:dyDescent="0.3">
      <c r="A170" s="80" t="s">
        <v>277</v>
      </c>
      <c r="B170" s="80" t="s">
        <v>278</v>
      </c>
      <c r="C170" s="80" t="s">
        <v>571</v>
      </c>
    </row>
    <row r="171" spans="1:3" x14ac:dyDescent="0.3">
      <c r="A171" s="80" t="s">
        <v>281</v>
      </c>
      <c r="B171" s="80" t="s">
        <v>282</v>
      </c>
      <c r="C171" s="80" t="s">
        <v>571</v>
      </c>
    </row>
    <row r="172" spans="1:3" x14ac:dyDescent="0.3">
      <c r="A172" s="80" t="s">
        <v>312</v>
      </c>
      <c r="B172" s="80" t="s">
        <v>313</v>
      </c>
      <c r="C172" s="80" t="s">
        <v>571</v>
      </c>
    </row>
    <row r="173" spans="1:3" x14ac:dyDescent="0.3">
      <c r="A173" s="80" t="s">
        <v>315</v>
      </c>
      <c r="B173" s="80" t="s">
        <v>316</v>
      </c>
      <c r="C173" s="80" t="s">
        <v>571</v>
      </c>
    </row>
    <row r="174" spans="1:3" x14ac:dyDescent="0.3">
      <c r="A174" s="80" t="s">
        <v>323</v>
      </c>
      <c r="B174" s="80" t="s">
        <v>324</v>
      </c>
      <c r="C174" s="80" t="s">
        <v>571</v>
      </c>
    </row>
    <row r="175" spans="1:3" x14ac:dyDescent="0.3">
      <c r="A175" s="80" t="s">
        <v>362</v>
      </c>
      <c r="B175" s="80" t="s">
        <v>363</v>
      </c>
      <c r="C175" s="80" t="s">
        <v>571</v>
      </c>
    </row>
    <row r="176" spans="1:3" x14ac:dyDescent="0.3">
      <c r="A176" s="80" t="s">
        <v>371</v>
      </c>
      <c r="B176" s="80" t="s">
        <v>372</v>
      </c>
      <c r="C176" s="80" t="s">
        <v>571</v>
      </c>
    </row>
    <row r="177" spans="1:3" x14ac:dyDescent="0.3">
      <c r="A177" s="80" t="s">
        <v>397</v>
      </c>
      <c r="B177" s="80" t="s">
        <v>398</v>
      </c>
      <c r="C177" s="80" t="s">
        <v>571</v>
      </c>
    </row>
    <row r="178" spans="1:3" x14ac:dyDescent="0.3">
      <c r="A178" s="80" t="s">
        <v>401</v>
      </c>
      <c r="B178" s="80" t="s">
        <v>402</v>
      </c>
      <c r="C178" s="80" t="s">
        <v>571</v>
      </c>
    </row>
    <row r="179" spans="1:3" x14ac:dyDescent="0.3">
      <c r="A179" s="80" t="s">
        <v>403</v>
      </c>
      <c r="B179" s="80" t="s">
        <v>404</v>
      </c>
      <c r="C179" s="80" t="s">
        <v>571</v>
      </c>
    </row>
    <row r="180" spans="1:3" x14ac:dyDescent="0.3">
      <c r="A180" s="80" t="s">
        <v>405</v>
      </c>
      <c r="B180" s="80" t="s">
        <v>406</v>
      </c>
      <c r="C180" s="80" t="s">
        <v>571</v>
      </c>
    </row>
    <row r="181" spans="1:3" x14ac:dyDescent="0.3">
      <c r="A181" s="80" t="s">
        <v>407</v>
      </c>
      <c r="B181" s="80" t="s">
        <v>408</v>
      </c>
      <c r="C181" s="80" t="s">
        <v>571</v>
      </c>
    </row>
    <row r="182" spans="1:3" x14ac:dyDescent="0.3">
      <c r="A182" s="80" t="s">
        <v>409</v>
      </c>
      <c r="B182" s="80" t="s">
        <v>410</v>
      </c>
      <c r="C182" s="80" t="s">
        <v>571</v>
      </c>
    </row>
    <row r="183" spans="1:3" x14ac:dyDescent="0.3">
      <c r="A183" s="80" t="s">
        <v>411</v>
      </c>
      <c r="B183" s="80" t="s">
        <v>412</v>
      </c>
      <c r="C183" s="80" t="s">
        <v>571</v>
      </c>
    </row>
    <row r="184" spans="1:3" x14ac:dyDescent="0.3">
      <c r="A184" s="80" t="s">
        <v>413</v>
      </c>
      <c r="B184" s="80" t="s">
        <v>414</v>
      </c>
      <c r="C184" s="80" t="s">
        <v>571</v>
      </c>
    </row>
    <row r="185" spans="1:3" x14ac:dyDescent="0.3">
      <c r="A185" s="80" t="s">
        <v>415</v>
      </c>
      <c r="B185" s="80" t="s">
        <v>416</v>
      </c>
      <c r="C185" s="80" t="s">
        <v>571</v>
      </c>
    </row>
    <row r="186" spans="1:3" x14ac:dyDescent="0.3">
      <c r="A186" s="80" t="s">
        <v>417</v>
      </c>
      <c r="B186" s="80" t="s">
        <v>418</v>
      </c>
      <c r="C186" s="80" t="s">
        <v>571</v>
      </c>
    </row>
    <row r="187" spans="1:3" x14ac:dyDescent="0.3">
      <c r="A187" s="80" t="s">
        <v>419</v>
      </c>
      <c r="B187" s="80" t="s">
        <v>420</v>
      </c>
      <c r="C187" s="80" t="s">
        <v>571</v>
      </c>
    </row>
    <row r="188" spans="1:3" x14ac:dyDescent="0.3">
      <c r="A188" s="80" t="s">
        <v>421</v>
      </c>
      <c r="B188" s="80" t="s">
        <v>422</v>
      </c>
      <c r="C188" s="80" t="s">
        <v>571</v>
      </c>
    </row>
    <row r="189" spans="1:3" x14ac:dyDescent="0.3">
      <c r="A189" s="80" t="s">
        <v>423</v>
      </c>
      <c r="B189" s="80" t="s">
        <v>424</v>
      </c>
      <c r="C189" s="80" t="s">
        <v>571</v>
      </c>
    </row>
    <row r="190" spans="1:3" x14ac:dyDescent="0.3">
      <c r="A190" s="80" t="s">
        <v>425</v>
      </c>
      <c r="B190" s="80" t="s">
        <v>426</v>
      </c>
      <c r="C190" s="80" t="s">
        <v>571</v>
      </c>
    </row>
    <row r="191" spans="1:3" x14ac:dyDescent="0.3">
      <c r="A191" s="80" t="s">
        <v>427</v>
      </c>
      <c r="B191" s="80" t="s">
        <v>428</v>
      </c>
      <c r="C191" s="80" t="s">
        <v>571</v>
      </c>
    </row>
    <row r="192" spans="1:3" x14ac:dyDescent="0.3">
      <c r="A192" s="80" t="s">
        <v>429</v>
      </c>
      <c r="B192" s="80" t="s">
        <v>430</v>
      </c>
      <c r="C192" s="80" t="s">
        <v>571</v>
      </c>
    </row>
    <row r="193" spans="1:3" x14ac:dyDescent="0.3">
      <c r="A193" s="80" t="s">
        <v>431</v>
      </c>
      <c r="B193" s="80" t="s">
        <v>432</v>
      </c>
      <c r="C193" s="80" t="s">
        <v>571</v>
      </c>
    </row>
    <row r="194" spans="1:3" x14ac:dyDescent="0.3">
      <c r="A194" s="80" t="s">
        <v>433</v>
      </c>
      <c r="B194" s="80" t="s">
        <v>434</v>
      </c>
      <c r="C194" s="80" t="s">
        <v>571</v>
      </c>
    </row>
    <row r="195" spans="1:3" x14ac:dyDescent="0.3">
      <c r="A195" s="80" t="s">
        <v>435</v>
      </c>
      <c r="B195" s="80" t="s">
        <v>436</v>
      </c>
      <c r="C195" s="80" t="s">
        <v>571</v>
      </c>
    </row>
    <row r="196" spans="1:3" x14ac:dyDescent="0.3">
      <c r="A196" s="80" t="s">
        <v>437</v>
      </c>
      <c r="B196" s="80" t="s">
        <v>438</v>
      </c>
      <c r="C196" s="80" t="s">
        <v>571</v>
      </c>
    </row>
    <row r="197" spans="1:3" x14ac:dyDescent="0.3">
      <c r="A197" s="80" t="s">
        <v>439</v>
      </c>
      <c r="B197" s="80" t="s">
        <v>440</v>
      </c>
      <c r="C197" s="80" t="s">
        <v>571</v>
      </c>
    </row>
    <row r="198" spans="1:3" x14ac:dyDescent="0.3">
      <c r="A198" s="80" t="s">
        <v>441</v>
      </c>
      <c r="B198" s="80" t="s">
        <v>442</v>
      </c>
      <c r="C198" s="80" t="s">
        <v>571</v>
      </c>
    </row>
    <row r="199" spans="1:3" x14ac:dyDescent="0.3">
      <c r="A199" s="80" t="s">
        <v>443</v>
      </c>
      <c r="B199" s="80" t="s">
        <v>444</v>
      </c>
      <c r="C199" s="80" t="s">
        <v>571</v>
      </c>
    </row>
    <row r="200" spans="1:3" x14ac:dyDescent="0.3">
      <c r="A200" s="80" t="s">
        <v>445</v>
      </c>
      <c r="B200" s="80" t="s">
        <v>446</v>
      </c>
      <c r="C200" s="80" t="s">
        <v>571</v>
      </c>
    </row>
    <row r="201" spans="1:3" x14ac:dyDescent="0.3">
      <c r="A201" s="80" t="s">
        <v>447</v>
      </c>
      <c r="B201" s="80" t="s">
        <v>448</v>
      </c>
      <c r="C201" s="80" t="s">
        <v>571</v>
      </c>
    </row>
    <row r="202" spans="1:3" x14ac:dyDescent="0.3">
      <c r="A202" s="80" t="s">
        <v>449</v>
      </c>
      <c r="B202" s="80" t="s">
        <v>450</v>
      </c>
      <c r="C202" s="80" t="s">
        <v>571</v>
      </c>
    </row>
    <row r="203" spans="1:3" x14ac:dyDescent="0.3">
      <c r="A203" s="80" t="s">
        <v>451</v>
      </c>
      <c r="B203" s="80" t="s">
        <v>452</v>
      </c>
      <c r="C203" s="80" t="s">
        <v>571</v>
      </c>
    </row>
    <row r="204" spans="1:3" x14ac:dyDescent="0.3">
      <c r="A204" s="80" t="s">
        <v>453</v>
      </c>
      <c r="B204" s="80" t="s">
        <v>454</v>
      </c>
      <c r="C204" s="80" t="s">
        <v>571</v>
      </c>
    </row>
    <row r="205" spans="1:3" x14ac:dyDescent="0.3">
      <c r="A205" s="80" t="s">
        <v>467</v>
      </c>
      <c r="B205" s="80" t="s">
        <v>468</v>
      </c>
      <c r="C205" s="80" t="s">
        <v>571</v>
      </c>
    </row>
    <row r="206" spans="1:3" x14ac:dyDescent="0.3">
      <c r="A206" s="80" t="s">
        <v>489</v>
      </c>
      <c r="B206" s="80" t="s">
        <v>490</v>
      </c>
      <c r="C206" s="80" t="s">
        <v>571</v>
      </c>
    </row>
    <row r="207" spans="1:3" x14ac:dyDescent="0.3">
      <c r="A207" s="80" t="s">
        <v>491</v>
      </c>
      <c r="B207" s="80" t="s">
        <v>492</v>
      </c>
      <c r="C207" s="80" t="s">
        <v>571</v>
      </c>
    </row>
    <row r="208" spans="1:3" x14ac:dyDescent="0.3">
      <c r="A208" s="80" t="s">
        <v>493</v>
      </c>
      <c r="B208" s="80" t="s">
        <v>494</v>
      </c>
      <c r="C208" s="80" t="s">
        <v>571</v>
      </c>
    </row>
    <row r="209" spans="1:3" x14ac:dyDescent="0.3">
      <c r="A209" s="80" t="s">
        <v>495</v>
      </c>
      <c r="B209" s="80" t="s">
        <v>496</v>
      </c>
      <c r="C209" s="80" t="s">
        <v>571</v>
      </c>
    </row>
    <row r="210" spans="1:3" x14ac:dyDescent="0.3">
      <c r="A210" s="80" t="s">
        <v>497</v>
      </c>
      <c r="B210" s="80" t="s">
        <v>498</v>
      </c>
      <c r="C210" s="80" t="s">
        <v>571</v>
      </c>
    </row>
    <row r="211" spans="1:3" x14ac:dyDescent="0.3">
      <c r="A211" s="80" t="s">
        <v>499</v>
      </c>
      <c r="B211" s="80" t="s">
        <v>500</v>
      </c>
      <c r="C211" s="80" t="s">
        <v>571</v>
      </c>
    </row>
    <row r="212" spans="1:3" x14ac:dyDescent="0.3">
      <c r="A212" s="80" t="s">
        <v>501</v>
      </c>
      <c r="B212" s="80" t="s">
        <v>502</v>
      </c>
      <c r="C212" s="80" t="s">
        <v>571</v>
      </c>
    </row>
    <row r="213" spans="1:3" x14ac:dyDescent="0.3">
      <c r="A213" s="80" t="s">
        <v>503</v>
      </c>
      <c r="B213" s="80" t="s">
        <v>504</v>
      </c>
      <c r="C213" s="80" t="s">
        <v>571</v>
      </c>
    </row>
    <row r="214" spans="1:3" x14ac:dyDescent="0.3">
      <c r="A214" s="80" t="s">
        <v>505</v>
      </c>
      <c r="B214" s="80" t="s">
        <v>506</v>
      </c>
      <c r="C214" s="80" t="s">
        <v>571</v>
      </c>
    </row>
    <row r="215" spans="1:3" x14ac:dyDescent="0.3">
      <c r="A215" s="80" t="s">
        <v>507</v>
      </c>
      <c r="B215" s="80" t="s">
        <v>508</v>
      </c>
      <c r="C215" s="80" t="s">
        <v>571</v>
      </c>
    </row>
    <row r="216" spans="1:3" x14ac:dyDescent="0.3">
      <c r="A216" s="83" t="s">
        <v>108</v>
      </c>
      <c r="B216" s="83" t="s">
        <v>109</v>
      </c>
      <c r="C216" s="83" t="s">
        <v>549</v>
      </c>
    </row>
    <row r="217" spans="1:3" x14ac:dyDescent="0.3">
      <c r="A217" s="83" t="s">
        <v>144</v>
      </c>
      <c r="B217" s="83" t="s">
        <v>145</v>
      </c>
      <c r="C217" s="83" t="s">
        <v>549</v>
      </c>
    </row>
    <row r="218" spans="1:3" x14ac:dyDescent="0.3">
      <c r="A218" s="83" t="s">
        <v>146</v>
      </c>
      <c r="B218" s="83" t="s">
        <v>147</v>
      </c>
      <c r="C218" s="83" t="s">
        <v>549</v>
      </c>
    </row>
    <row r="219" spans="1:3" x14ac:dyDescent="0.3">
      <c r="A219" s="83" t="s">
        <v>148</v>
      </c>
      <c r="B219" s="83" t="s">
        <v>149</v>
      </c>
      <c r="C219" s="83" t="s">
        <v>549</v>
      </c>
    </row>
    <row r="220" spans="1:3" x14ac:dyDescent="0.3">
      <c r="A220" s="83" t="s">
        <v>150</v>
      </c>
      <c r="B220" s="83" t="s">
        <v>151</v>
      </c>
      <c r="C220" s="83" t="s">
        <v>549</v>
      </c>
    </row>
    <row r="221" spans="1:3" x14ac:dyDescent="0.3">
      <c r="A221" s="83" t="s">
        <v>152</v>
      </c>
      <c r="B221" s="83" t="s">
        <v>153</v>
      </c>
      <c r="C221" s="83" t="s">
        <v>549</v>
      </c>
    </row>
    <row r="222" spans="1:3" x14ac:dyDescent="0.3">
      <c r="A222" s="83" t="s">
        <v>154</v>
      </c>
      <c r="B222" s="83" t="s">
        <v>155</v>
      </c>
      <c r="C222" s="83" t="s">
        <v>549</v>
      </c>
    </row>
    <row r="223" spans="1:3" x14ac:dyDescent="0.3">
      <c r="A223" s="83" t="s">
        <v>156</v>
      </c>
      <c r="B223" s="83" t="s">
        <v>157</v>
      </c>
      <c r="C223" s="83" t="s">
        <v>549</v>
      </c>
    </row>
    <row r="224" spans="1:3" x14ac:dyDescent="0.3">
      <c r="A224" s="83" t="s">
        <v>373</v>
      </c>
      <c r="B224" s="83" t="s">
        <v>374</v>
      </c>
      <c r="C224" s="83" t="s">
        <v>549</v>
      </c>
    </row>
    <row r="225" spans="1:3" x14ac:dyDescent="0.3">
      <c r="A225" s="83" t="s">
        <v>375</v>
      </c>
      <c r="B225" s="83" t="s">
        <v>376</v>
      </c>
      <c r="C225" s="83" t="s">
        <v>549</v>
      </c>
    </row>
    <row r="226" spans="1:3" x14ac:dyDescent="0.3">
      <c r="A226" s="83" t="s">
        <v>377</v>
      </c>
      <c r="B226" s="83" t="s">
        <v>378</v>
      </c>
      <c r="C226" s="83" t="s">
        <v>549</v>
      </c>
    </row>
    <row r="227" spans="1:3" x14ac:dyDescent="0.3">
      <c r="A227" s="83" t="s">
        <v>379</v>
      </c>
      <c r="B227" s="83" t="s">
        <v>380</v>
      </c>
      <c r="C227" s="83" t="s">
        <v>549</v>
      </c>
    </row>
    <row r="228" spans="1:3" x14ac:dyDescent="0.3">
      <c r="A228" s="83" t="s">
        <v>381</v>
      </c>
      <c r="B228" s="83" t="s">
        <v>382</v>
      </c>
      <c r="C228" s="83" t="s">
        <v>549</v>
      </c>
    </row>
    <row r="229" spans="1:3" x14ac:dyDescent="0.3">
      <c r="A229" s="83" t="s">
        <v>383</v>
      </c>
      <c r="B229" s="83" t="s">
        <v>384</v>
      </c>
      <c r="C229" s="83" t="s">
        <v>549</v>
      </c>
    </row>
    <row r="230" spans="1:3" x14ac:dyDescent="0.3">
      <c r="A230" s="83" t="s">
        <v>385</v>
      </c>
      <c r="B230" s="83" t="s">
        <v>386</v>
      </c>
      <c r="C230" s="83" t="s">
        <v>549</v>
      </c>
    </row>
    <row r="231" spans="1:3" x14ac:dyDescent="0.3">
      <c r="A231" s="83" t="s">
        <v>387</v>
      </c>
      <c r="B231" s="83" t="s">
        <v>388</v>
      </c>
      <c r="C231" s="83" t="s">
        <v>549</v>
      </c>
    </row>
    <row r="232" spans="1:3" x14ac:dyDescent="0.3">
      <c r="A232" s="83" t="s">
        <v>389</v>
      </c>
      <c r="B232" s="83" t="s">
        <v>390</v>
      </c>
      <c r="C232" s="83" t="s">
        <v>549</v>
      </c>
    </row>
    <row r="233" spans="1:3" x14ac:dyDescent="0.3">
      <c r="A233" s="83" t="s">
        <v>391</v>
      </c>
      <c r="B233" s="83" t="s">
        <v>392</v>
      </c>
      <c r="C233" s="83" t="s">
        <v>549</v>
      </c>
    </row>
    <row r="234" spans="1:3" x14ac:dyDescent="0.3">
      <c r="A234" s="83" t="s">
        <v>393</v>
      </c>
      <c r="B234" s="83" t="s">
        <v>394</v>
      </c>
      <c r="C234" s="83" t="s">
        <v>549</v>
      </c>
    </row>
    <row r="235" spans="1:3" x14ac:dyDescent="0.3">
      <c r="A235" s="83" t="s">
        <v>395</v>
      </c>
      <c r="B235" s="83" t="s">
        <v>396</v>
      </c>
      <c r="C235" s="83" t="s">
        <v>549</v>
      </c>
    </row>
    <row r="236" spans="1:3" x14ac:dyDescent="0.3">
      <c r="A236" s="83" t="s">
        <v>399</v>
      </c>
      <c r="B236" s="83" t="s">
        <v>400</v>
      </c>
      <c r="C236" s="83" t="s">
        <v>549</v>
      </c>
    </row>
    <row r="237" spans="1:3" x14ac:dyDescent="0.3">
      <c r="A237" s="83" t="s">
        <v>110</v>
      </c>
      <c r="B237" s="83" t="s">
        <v>111</v>
      </c>
      <c r="C237" s="83" t="s">
        <v>25</v>
      </c>
    </row>
    <row r="238" spans="1:3" x14ac:dyDescent="0.3">
      <c r="A238" s="83" t="s">
        <v>118</v>
      </c>
      <c r="B238" s="83" t="s">
        <v>119</v>
      </c>
      <c r="C238" s="83" t="s">
        <v>25</v>
      </c>
    </row>
    <row r="239" spans="1:3" x14ac:dyDescent="0.3">
      <c r="A239" s="83" t="s">
        <v>124</v>
      </c>
      <c r="B239" s="83" t="s">
        <v>125</v>
      </c>
      <c r="C239" s="83" t="s">
        <v>25</v>
      </c>
    </row>
    <row r="240" spans="1:3" x14ac:dyDescent="0.3">
      <c r="A240" s="83" t="s">
        <v>128</v>
      </c>
      <c r="B240" s="83" t="s">
        <v>129</v>
      </c>
      <c r="C240" s="83" t="s">
        <v>25</v>
      </c>
    </row>
    <row r="241" spans="1:3" x14ac:dyDescent="0.3">
      <c r="A241" s="83" t="s">
        <v>130</v>
      </c>
      <c r="B241" s="83" t="s">
        <v>131</v>
      </c>
      <c r="C241" s="83" t="s">
        <v>25</v>
      </c>
    </row>
    <row r="242" spans="1:3" x14ac:dyDescent="0.3">
      <c r="A242" s="83" t="s">
        <v>329</v>
      </c>
      <c r="B242" s="83" t="s">
        <v>330</v>
      </c>
      <c r="C242" s="83" t="s">
        <v>25</v>
      </c>
    </row>
    <row r="243" spans="1:3" x14ac:dyDescent="0.3">
      <c r="A243" s="83" t="s">
        <v>335</v>
      </c>
      <c r="B243" s="83" t="s">
        <v>336</v>
      </c>
      <c r="C243" s="83" t="s">
        <v>25</v>
      </c>
    </row>
    <row r="244" spans="1:3" x14ac:dyDescent="0.3">
      <c r="A244" s="83" t="s">
        <v>112</v>
      </c>
      <c r="B244" s="83" t="s">
        <v>113</v>
      </c>
      <c r="C244" s="83" t="s">
        <v>570</v>
      </c>
    </row>
    <row r="245" spans="1:3" x14ac:dyDescent="0.3">
      <c r="A245" s="83" t="s">
        <v>331</v>
      </c>
      <c r="B245" s="83" t="s">
        <v>332</v>
      </c>
      <c r="C245" s="83" t="s">
        <v>570</v>
      </c>
    </row>
    <row r="246" spans="1:3" x14ac:dyDescent="0.3">
      <c r="A246" s="83" t="s">
        <v>339</v>
      </c>
      <c r="B246" s="83" t="s">
        <v>340</v>
      </c>
      <c r="C246" s="83" t="s">
        <v>570</v>
      </c>
    </row>
  </sheetData>
  <sheetProtection sheet="1" objects="1" scenarios="1" sort="0" autoFilter="0" pivotTables="0"/>
  <autoFilter ref="A1:C246" xr:uid="{1D341DD8-173D-4451-B72F-225C19C24445}">
    <sortState ref="A2:C246">
      <sortCondition ref="C1:C246"/>
    </sortState>
  </autoFilter>
  <hyperlinks>
    <hyperlink ref="A1" location="A1" tooltip="Order by AID_CTG_CDE" display="AID_CTG_CDE" xr:uid="{81B4C0F6-DD22-4A52-8193-93FD7E64AD31}"/>
    <hyperlink ref="B1" location="B1" tooltip="Order by AID_CTG_DESC" display="AID_CTG_DESC" xr:uid="{76D31C60-2A87-4527-8989-97E7A3E47A1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6881A-3F28-4F8A-A246-03BD60DB7C6C}">
  <sheetPr>
    <tabColor theme="9" tint="0.79998168889431442"/>
  </sheetPr>
  <dimension ref="A1:F30"/>
  <sheetViews>
    <sheetView workbookViewId="0">
      <selection activeCell="E18" sqref="E18"/>
    </sheetView>
  </sheetViews>
  <sheetFormatPr defaultRowHeight="14.4" x14ac:dyDescent="0.3"/>
  <cols>
    <col min="1" max="1" width="42.88671875" customWidth="1"/>
    <col min="2" max="5" width="11.5546875" bestFit="1" customWidth="1"/>
  </cols>
  <sheetData>
    <row r="1" spans="1:6" x14ac:dyDescent="0.3">
      <c r="A1" s="8" t="s">
        <v>1</v>
      </c>
    </row>
    <row r="5" spans="1:6" x14ac:dyDescent="0.3">
      <c r="A5" s="5" t="s">
        <v>33</v>
      </c>
      <c r="B5" s="5">
        <v>2014</v>
      </c>
      <c r="C5" s="5">
        <v>2015</v>
      </c>
      <c r="D5" s="5">
        <v>2016</v>
      </c>
      <c r="E5" s="5">
        <v>2017</v>
      </c>
    </row>
    <row r="6" spans="1:6" x14ac:dyDescent="0.3">
      <c r="A6" s="6" t="s">
        <v>2</v>
      </c>
      <c r="B6" s="52">
        <v>289082.91666666698</v>
      </c>
      <c r="C6" s="52">
        <v>281709.08333333302</v>
      </c>
      <c r="D6" s="52">
        <v>207430.83333333299</v>
      </c>
      <c r="E6" s="52">
        <v>195067.5</v>
      </c>
    </row>
    <row r="7" spans="1:6" x14ac:dyDescent="0.3">
      <c r="A7" s="7" t="s">
        <v>3</v>
      </c>
      <c r="B7" s="51">
        <v>162131.83333333299</v>
      </c>
      <c r="C7" s="51">
        <v>155980.58333333299</v>
      </c>
      <c r="D7" s="51">
        <v>134335.41666666701</v>
      </c>
      <c r="E7" s="51">
        <v>132840.41666666701</v>
      </c>
    </row>
    <row r="8" spans="1:6" x14ac:dyDescent="0.3">
      <c r="A8" s="7" t="s">
        <v>4</v>
      </c>
      <c r="B8" s="51">
        <v>126951.08333333299</v>
      </c>
      <c r="C8" s="51">
        <v>125728.5</v>
      </c>
      <c r="D8" s="51">
        <v>73095.416666666701</v>
      </c>
      <c r="E8" s="51">
        <v>62227.083333333299</v>
      </c>
    </row>
    <row r="9" spans="1:6" x14ac:dyDescent="0.3">
      <c r="A9" s="3"/>
      <c r="B9" s="51"/>
      <c r="C9" s="51"/>
      <c r="D9" s="51"/>
      <c r="E9" s="51"/>
      <c r="F9" s="4"/>
    </row>
    <row r="10" spans="1:6" x14ac:dyDescent="0.3">
      <c r="A10" s="6" t="s">
        <v>5</v>
      </c>
      <c r="B10" s="51">
        <v>240755.41666666701</v>
      </c>
      <c r="C10" s="51">
        <v>259914.16666666701</v>
      </c>
      <c r="D10" s="51">
        <v>265871.75</v>
      </c>
      <c r="E10" s="51">
        <v>259685.25</v>
      </c>
    </row>
    <row r="11" spans="1:6" x14ac:dyDescent="0.3">
      <c r="A11" s="7" t="s">
        <v>6</v>
      </c>
      <c r="B11" s="51">
        <v>134685</v>
      </c>
      <c r="C11" s="51">
        <v>149048.58333333299</v>
      </c>
      <c r="D11" s="51">
        <v>147513.58333333299</v>
      </c>
      <c r="E11" s="51">
        <v>137173.5</v>
      </c>
    </row>
    <row r="12" spans="1:6" x14ac:dyDescent="0.3">
      <c r="A12" s="7" t="s">
        <v>10</v>
      </c>
      <c r="B12" s="51">
        <v>20362.75</v>
      </c>
      <c r="C12" s="51">
        <v>21641.416666666701</v>
      </c>
      <c r="D12" s="51">
        <v>21355</v>
      </c>
      <c r="E12" s="51">
        <v>20627.25</v>
      </c>
    </row>
    <row r="13" spans="1:6" x14ac:dyDescent="0.3">
      <c r="A13" s="7" t="s">
        <v>7</v>
      </c>
      <c r="B13" s="51">
        <v>85707.666666666701</v>
      </c>
      <c r="C13" s="51">
        <v>89224.166666666701</v>
      </c>
      <c r="D13" s="51">
        <v>97003.166666666701</v>
      </c>
      <c r="E13" s="51">
        <v>101884.5</v>
      </c>
    </row>
    <row r="14" spans="1:6" x14ac:dyDescent="0.3">
      <c r="A14" s="3" t="s">
        <v>8</v>
      </c>
      <c r="B14" s="51">
        <v>78412.75</v>
      </c>
      <c r="C14" s="51">
        <v>81463.666666666701</v>
      </c>
      <c r="D14" s="51">
        <v>88322.916666666701</v>
      </c>
      <c r="E14" s="51">
        <v>92271.25</v>
      </c>
    </row>
    <row r="15" spans="1:6" x14ac:dyDescent="0.3">
      <c r="A15" s="3" t="s">
        <v>9</v>
      </c>
      <c r="B15" s="51">
        <v>7294.9166666666697</v>
      </c>
      <c r="C15" s="51">
        <v>7760.5</v>
      </c>
      <c r="D15" s="51">
        <v>8680.25</v>
      </c>
      <c r="E15" s="51">
        <v>9613.25</v>
      </c>
    </row>
    <row r="16" spans="1:6" x14ac:dyDescent="0.3">
      <c r="A16" s="3"/>
      <c r="B16" s="1"/>
      <c r="C16" s="1"/>
      <c r="D16" s="1"/>
    </row>
    <row r="17" spans="1:5" x14ac:dyDescent="0.3">
      <c r="B17" s="1"/>
      <c r="C17" s="1"/>
      <c r="D17" s="1"/>
    </row>
    <row r="20" spans="1:5" x14ac:dyDescent="0.3">
      <c r="A20" s="5" t="s">
        <v>30</v>
      </c>
      <c r="B20" s="5">
        <v>2014</v>
      </c>
      <c r="C20" s="5">
        <v>2015</v>
      </c>
      <c r="D20" s="5">
        <v>2016</v>
      </c>
      <c r="E20" s="5">
        <v>2017</v>
      </c>
    </row>
    <row r="21" spans="1:5" x14ac:dyDescent="0.3">
      <c r="A21" s="6" t="s">
        <v>2</v>
      </c>
      <c r="B21" s="52">
        <v>283092</v>
      </c>
      <c r="C21" s="52">
        <v>275807</v>
      </c>
      <c r="D21" s="52">
        <v>188399</v>
      </c>
      <c r="E21" s="52">
        <v>193905</v>
      </c>
    </row>
    <row r="22" spans="1:5" x14ac:dyDescent="0.3">
      <c r="A22" s="7" t="s">
        <v>3</v>
      </c>
      <c r="B22" s="51">
        <v>158866</v>
      </c>
      <c r="C22" s="51">
        <v>153265</v>
      </c>
      <c r="D22" s="51">
        <v>133759</v>
      </c>
      <c r="E22" s="51">
        <v>131345</v>
      </c>
    </row>
    <row r="23" spans="1:5" x14ac:dyDescent="0.3">
      <c r="A23" s="7" t="s">
        <v>4</v>
      </c>
      <c r="B23" s="51">
        <v>124226</v>
      </c>
      <c r="C23" s="51">
        <v>122542</v>
      </c>
      <c r="D23" s="51">
        <v>54640</v>
      </c>
      <c r="E23" s="51">
        <v>62560</v>
      </c>
    </row>
    <row r="24" spans="1:5" x14ac:dyDescent="0.3">
      <c r="A24" s="3"/>
      <c r="B24" s="1"/>
      <c r="C24" s="1"/>
      <c r="D24" s="1"/>
      <c r="E24" s="1"/>
    </row>
    <row r="25" spans="1:5" x14ac:dyDescent="0.3">
      <c r="A25" s="6" t="s">
        <v>5</v>
      </c>
      <c r="B25" s="51">
        <v>248849</v>
      </c>
      <c r="C25" s="51">
        <v>266428</v>
      </c>
      <c r="D25" s="51">
        <v>258392</v>
      </c>
      <c r="E25" s="51">
        <v>259020</v>
      </c>
    </row>
    <row r="26" spans="1:5" x14ac:dyDescent="0.3">
      <c r="A26" s="7" t="s">
        <v>6</v>
      </c>
      <c r="B26" s="51">
        <v>140893</v>
      </c>
      <c r="C26" s="51">
        <v>154044</v>
      </c>
      <c r="D26" s="51">
        <v>137788</v>
      </c>
      <c r="E26" s="51">
        <v>135169</v>
      </c>
    </row>
    <row r="27" spans="1:5" x14ac:dyDescent="0.3">
      <c r="A27" s="7" t="s">
        <v>10</v>
      </c>
      <c r="B27" s="51">
        <v>21011</v>
      </c>
      <c r="C27" s="51">
        <v>21888</v>
      </c>
      <c r="D27" s="51">
        <v>20854</v>
      </c>
      <c r="E27" s="51">
        <v>20250</v>
      </c>
    </row>
    <row r="28" spans="1:5" x14ac:dyDescent="0.3">
      <c r="A28" s="7" t="s">
        <v>7</v>
      </c>
      <c r="B28" s="51">
        <v>86945</v>
      </c>
      <c r="C28" s="51">
        <v>90496</v>
      </c>
      <c r="D28" s="51">
        <v>99750</v>
      </c>
      <c r="E28" s="51">
        <v>103601</v>
      </c>
    </row>
    <row r="29" spans="1:5" x14ac:dyDescent="0.3">
      <c r="A29" s="3" t="s">
        <v>8</v>
      </c>
      <c r="B29" s="51">
        <v>79561</v>
      </c>
      <c r="C29" s="51">
        <v>82599</v>
      </c>
      <c r="D29" s="51">
        <v>91891</v>
      </c>
      <c r="E29" s="51">
        <v>93795</v>
      </c>
    </row>
    <row r="30" spans="1:5" x14ac:dyDescent="0.3">
      <c r="A30" s="3" t="s">
        <v>9</v>
      </c>
      <c r="B30" s="51">
        <v>7384</v>
      </c>
      <c r="C30" s="51">
        <v>7897</v>
      </c>
      <c r="D30" s="51">
        <v>7859</v>
      </c>
      <c r="E30" s="51">
        <v>9806</v>
      </c>
    </row>
  </sheetData>
  <sheetProtection algorithmName="SHA-512" hashValue="QujRgs/SGLyoCHODBWJjhNWZquCkZjz1Wk4QqoTJogQTM9fouhqWvA7vKeBOgzY+5wvXBttixgKPn1UerNlZ7Q==" saltValue="MOwXmL/XnfLS86SjK7eIyw==" spinCount="100000" sheet="1" objects="1" scenarios="1" sort="0" autoFilter="0" pivotTables="0"/>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E54"/>
  <sheetViews>
    <sheetView workbookViewId="0"/>
  </sheetViews>
  <sheetFormatPr defaultRowHeight="14.4" x14ac:dyDescent="0.3"/>
  <cols>
    <col min="1" max="1" width="42.88671875" customWidth="1"/>
    <col min="4" max="4" width="10.5546875" bestFit="1" customWidth="1"/>
  </cols>
  <sheetData>
    <row r="1" spans="1:5" x14ac:dyDescent="0.3">
      <c r="A1" s="8" t="s">
        <v>11</v>
      </c>
    </row>
    <row r="5" spans="1:5" x14ac:dyDescent="0.3">
      <c r="A5" s="5" t="s">
        <v>33</v>
      </c>
      <c r="B5" s="5">
        <v>2014</v>
      </c>
      <c r="C5" s="5">
        <v>2015</v>
      </c>
      <c r="D5" s="5">
        <v>2016</v>
      </c>
      <c r="E5" s="5">
        <v>2017</v>
      </c>
    </row>
    <row r="6" spans="1:5" x14ac:dyDescent="0.3">
      <c r="A6" s="30" t="s">
        <v>553</v>
      </c>
      <c r="B6" s="13">
        <v>152774.33333333299</v>
      </c>
      <c r="C6" s="13">
        <v>158089.41666666701</v>
      </c>
      <c r="D6" s="13">
        <v>155374.08333333299</v>
      </c>
      <c r="E6" s="13">
        <v>156087.66666666701</v>
      </c>
    </row>
    <row r="7" spans="1:5" x14ac:dyDescent="0.3">
      <c r="A7" s="30" t="s">
        <v>564</v>
      </c>
      <c r="B7" s="13">
        <v>20901</v>
      </c>
      <c r="C7" s="13">
        <v>17770.666666666701</v>
      </c>
      <c r="D7" s="13">
        <v>12712.583333333299</v>
      </c>
      <c r="E7" s="13">
        <v>15376.083333333299</v>
      </c>
    </row>
    <row r="8" spans="1:5" x14ac:dyDescent="0.3">
      <c r="A8" s="30" t="s">
        <v>555</v>
      </c>
      <c r="B8" s="13">
        <v>46539.25</v>
      </c>
      <c r="C8" s="13">
        <v>47640.75</v>
      </c>
      <c r="D8" s="13">
        <v>15983.416666666701</v>
      </c>
      <c r="E8" s="13">
        <v>7268.0833333333303</v>
      </c>
    </row>
    <row r="9" spans="1:5" x14ac:dyDescent="0.3">
      <c r="A9" s="30" t="s">
        <v>569</v>
      </c>
      <c r="B9" s="13">
        <v>11346.5</v>
      </c>
      <c r="C9" s="13">
        <v>10252.583333333299</v>
      </c>
      <c r="D9" s="13">
        <v>3510.75</v>
      </c>
      <c r="E9" s="13">
        <v>3084.9166666666702</v>
      </c>
    </row>
    <row r="10" spans="1:5" x14ac:dyDescent="0.3">
      <c r="A10" s="30" t="s">
        <v>566</v>
      </c>
      <c r="B10" s="13">
        <v>13235.666666666701</v>
      </c>
      <c r="C10" s="13">
        <v>7976.3333333333303</v>
      </c>
      <c r="D10" s="13">
        <v>3819.5833333333298</v>
      </c>
      <c r="E10" s="13">
        <v>2646.75</v>
      </c>
    </row>
    <row r="11" spans="1:5" x14ac:dyDescent="0.3">
      <c r="A11" s="30" t="s">
        <v>552</v>
      </c>
      <c r="B11" s="13">
        <v>5671.9166666666697</v>
      </c>
      <c r="C11" s="13">
        <v>4521</v>
      </c>
      <c r="D11" s="13">
        <v>2655.25</v>
      </c>
      <c r="E11" s="13">
        <v>2566.4166666666702</v>
      </c>
    </row>
    <row r="12" spans="1:5" x14ac:dyDescent="0.3">
      <c r="A12" s="30" t="s">
        <v>559</v>
      </c>
      <c r="B12" s="13">
        <v>1623.0833333333301</v>
      </c>
      <c r="C12" s="13">
        <v>1781.8333333333301</v>
      </c>
      <c r="D12" s="13">
        <v>2091.3333333333298</v>
      </c>
      <c r="E12" s="13">
        <v>2230</v>
      </c>
    </row>
    <row r="13" spans="1:5" x14ac:dyDescent="0.3">
      <c r="A13" s="30" t="s">
        <v>13</v>
      </c>
      <c r="B13" s="13">
        <v>8876.4166666666697</v>
      </c>
      <c r="C13" s="13">
        <v>6816.0833333333303</v>
      </c>
      <c r="D13" s="13">
        <v>1963.1666666666699</v>
      </c>
      <c r="E13" s="13">
        <v>1253.8333333333301</v>
      </c>
    </row>
    <row r="14" spans="1:5" x14ac:dyDescent="0.3">
      <c r="A14" s="30" t="s">
        <v>561</v>
      </c>
      <c r="B14" s="13">
        <v>5602.4166666666697</v>
      </c>
      <c r="C14" s="13">
        <v>5662.75</v>
      </c>
      <c r="D14" s="13">
        <v>1844.3333333333301</v>
      </c>
      <c r="E14" s="13">
        <v>1234.9166666666699</v>
      </c>
    </row>
    <row r="15" spans="1:5" x14ac:dyDescent="0.3">
      <c r="A15" s="30" t="s">
        <v>558</v>
      </c>
      <c r="B15" s="13">
        <v>1048.5</v>
      </c>
      <c r="C15" s="13">
        <v>1078.0833333333301</v>
      </c>
      <c r="D15" s="13">
        <v>1188.1666666666699</v>
      </c>
      <c r="E15" s="13">
        <v>1141.3333333333301</v>
      </c>
    </row>
    <row r="16" spans="1:5" s="30" customFormat="1" x14ac:dyDescent="0.3">
      <c r="A16" s="30" t="s">
        <v>554</v>
      </c>
      <c r="B16" s="13">
        <v>172.5</v>
      </c>
      <c r="C16" s="13">
        <v>190.083333333333</v>
      </c>
      <c r="D16" s="13">
        <v>531.5</v>
      </c>
      <c r="E16" s="13">
        <v>1007.16666666667</v>
      </c>
    </row>
    <row r="17" spans="1:5" s="30" customFormat="1" x14ac:dyDescent="0.3">
      <c r="A17" s="30" t="s">
        <v>568</v>
      </c>
      <c r="B17" s="13">
        <v>659.83333333333303</v>
      </c>
      <c r="C17" s="13">
        <v>588.5</v>
      </c>
      <c r="D17" s="13">
        <v>575.33333333333303</v>
      </c>
      <c r="E17" s="13">
        <v>661.75</v>
      </c>
    </row>
    <row r="18" spans="1:5" s="30" customFormat="1" x14ac:dyDescent="0.3">
      <c r="A18" s="30" t="s">
        <v>562</v>
      </c>
      <c r="B18" s="13">
        <v>2258.8333333333298</v>
      </c>
      <c r="C18" s="13">
        <v>2247.8333333333298</v>
      </c>
      <c r="D18" s="13">
        <v>569.16666666666697</v>
      </c>
      <c r="E18" s="13">
        <v>43.9166666666667</v>
      </c>
    </row>
    <row r="19" spans="1:5" s="30" customFormat="1" x14ac:dyDescent="0.3">
      <c r="A19" s="30" t="s">
        <v>551</v>
      </c>
      <c r="B19" s="13">
        <v>673.08333333333303</v>
      </c>
      <c r="C19" s="13">
        <v>536.91666666666697</v>
      </c>
      <c r="D19" s="13">
        <v>1546</v>
      </c>
      <c r="E19" s="85" t="s">
        <v>575</v>
      </c>
    </row>
    <row r="20" spans="1:5" s="30" customFormat="1" x14ac:dyDescent="0.3">
      <c r="A20" s="30" t="s">
        <v>556</v>
      </c>
      <c r="B20" s="13">
        <v>10730.583333333299</v>
      </c>
      <c r="C20" s="13">
        <v>10333.583333333299</v>
      </c>
      <c r="D20" s="13">
        <v>845.41666666666697</v>
      </c>
      <c r="E20" s="13">
        <v>0</v>
      </c>
    </row>
    <row r="21" spans="1:5" s="30" customFormat="1" x14ac:dyDescent="0.3">
      <c r="A21" s="30" t="s">
        <v>557</v>
      </c>
      <c r="B21" s="13">
        <v>1175.6666666666699</v>
      </c>
      <c r="C21" s="13">
        <v>0</v>
      </c>
      <c r="D21" s="13">
        <v>0</v>
      </c>
      <c r="E21" s="13">
        <v>0</v>
      </c>
    </row>
    <row r="22" spans="1:5" s="30" customFormat="1" x14ac:dyDescent="0.3">
      <c r="A22" s="30" t="s">
        <v>560</v>
      </c>
      <c r="B22" s="13">
        <v>2188.4166666666702</v>
      </c>
      <c r="C22" s="13">
        <v>2331.0833333333298</v>
      </c>
      <c r="D22" s="13">
        <v>415</v>
      </c>
      <c r="E22" s="13">
        <v>0</v>
      </c>
    </row>
    <row r="23" spans="1:5" s="30" customFormat="1" x14ac:dyDescent="0.3">
      <c r="A23" s="30" t="s">
        <v>563</v>
      </c>
      <c r="B23" s="13">
        <v>211.25</v>
      </c>
      <c r="C23" s="13">
        <v>970.33333333333303</v>
      </c>
      <c r="D23" s="13">
        <v>84</v>
      </c>
      <c r="E23" s="13">
        <v>0</v>
      </c>
    </row>
    <row r="24" spans="1:5" s="30" customFormat="1" x14ac:dyDescent="0.3">
      <c r="A24" s="12" t="s">
        <v>565</v>
      </c>
      <c r="B24" s="13">
        <v>1028.8333333333301</v>
      </c>
      <c r="C24" s="13">
        <v>1327.1666666666699</v>
      </c>
      <c r="D24" s="13">
        <v>1259.5</v>
      </c>
      <c r="E24" s="13">
        <v>0</v>
      </c>
    </row>
    <row r="25" spans="1:5" s="30" customFormat="1" x14ac:dyDescent="0.3">
      <c r="A25" s="12" t="s">
        <v>567</v>
      </c>
      <c r="B25" s="13">
        <v>484.16666666666703</v>
      </c>
      <c r="C25" s="13">
        <v>508</v>
      </c>
      <c r="D25" s="13">
        <v>72.9166666666667</v>
      </c>
      <c r="E25" s="13">
        <v>0</v>
      </c>
    </row>
    <row r="26" spans="1:5" s="30" customFormat="1" x14ac:dyDescent="0.3">
      <c r="A26" s="30" t="s">
        <v>36</v>
      </c>
      <c r="B26" s="13">
        <v>1880.6666666666699</v>
      </c>
      <c r="C26" s="13">
        <v>1086.0833333333301</v>
      </c>
      <c r="D26" s="13">
        <v>389.33333333333297</v>
      </c>
      <c r="E26" s="13">
        <v>465</v>
      </c>
    </row>
    <row r="27" spans="1:5" s="30" customFormat="1" x14ac:dyDescent="0.3">
      <c r="A27" s="11" t="s">
        <v>19</v>
      </c>
      <c r="B27" s="14">
        <v>289082.91666666698</v>
      </c>
      <c r="C27" s="14">
        <v>281709.08333333302</v>
      </c>
      <c r="D27" s="14">
        <v>207430.83333333299</v>
      </c>
      <c r="E27" s="14">
        <v>195067.5</v>
      </c>
    </row>
    <row r="29" spans="1:5" x14ac:dyDescent="0.3">
      <c r="A29" s="5" t="s">
        <v>29</v>
      </c>
      <c r="B29" s="5">
        <v>2014</v>
      </c>
      <c r="C29" s="5">
        <v>2015</v>
      </c>
      <c r="D29" s="5">
        <v>2016</v>
      </c>
      <c r="E29" s="5">
        <v>2017</v>
      </c>
    </row>
    <row r="30" spans="1:5" x14ac:dyDescent="0.3">
      <c r="A30" s="12" t="s">
        <v>553</v>
      </c>
      <c r="B30" s="13">
        <v>156748</v>
      </c>
      <c r="C30" s="13">
        <v>155621</v>
      </c>
      <c r="D30" s="13">
        <v>155109</v>
      </c>
      <c r="E30" s="13">
        <v>154813</v>
      </c>
    </row>
    <row r="31" spans="1:5" x14ac:dyDescent="0.3">
      <c r="A31" s="12" t="s">
        <v>564</v>
      </c>
      <c r="B31" s="13">
        <v>18771</v>
      </c>
      <c r="C31" s="13">
        <v>18321</v>
      </c>
      <c r="D31" s="13">
        <v>11991</v>
      </c>
      <c r="E31" s="13">
        <v>15590</v>
      </c>
    </row>
    <row r="32" spans="1:5" x14ac:dyDescent="0.3">
      <c r="A32" s="12" t="s">
        <v>555</v>
      </c>
      <c r="B32" s="13">
        <v>47459</v>
      </c>
      <c r="C32" s="13">
        <v>48270</v>
      </c>
      <c r="D32" s="13">
        <v>4659</v>
      </c>
      <c r="E32" s="13">
        <v>7477</v>
      </c>
    </row>
    <row r="33" spans="1:5" x14ac:dyDescent="0.3">
      <c r="A33" s="12" t="s">
        <v>569</v>
      </c>
      <c r="B33" s="13">
        <v>11192</v>
      </c>
      <c r="C33" s="13">
        <v>10210</v>
      </c>
      <c r="D33" s="13">
        <v>3115</v>
      </c>
      <c r="E33" s="13">
        <v>3009</v>
      </c>
    </row>
    <row r="34" spans="1:5" x14ac:dyDescent="0.3">
      <c r="A34" s="12" t="s">
        <v>566</v>
      </c>
      <c r="B34" s="13">
        <v>9714</v>
      </c>
      <c r="C34" s="13">
        <v>7084</v>
      </c>
      <c r="D34" s="13">
        <v>3099</v>
      </c>
      <c r="E34" s="13">
        <v>2721</v>
      </c>
    </row>
    <row r="35" spans="1:5" x14ac:dyDescent="0.3">
      <c r="A35" s="12" t="s">
        <v>559</v>
      </c>
      <c r="B35" s="13">
        <v>1764</v>
      </c>
      <c r="C35" s="13">
        <v>1906</v>
      </c>
      <c r="D35" s="13">
        <v>2310</v>
      </c>
      <c r="E35" s="13">
        <v>2214</v>
      </c>
    </row>
    <row r="36" spans="1:5" x14ac:dyDescent="0.3">
      <c r="A36" s="12" t="s">
        <v>552</v>
      </c>
      <c r="B36" s="13">
        <v>5663</v>
      </c>
      <c r="C36" s="13">
        <v>2625</v>
      </c>
      <c r="D36" s="13">
        <v>2634</v>
      </c>
      <c r="E36" s="13">
        <v>2137</v>
      </c>
    </row>
    <row r="37" spans="1:5" x14ac:dyDescent="0.3">
      <c r="A37" s="12" t="s">
        <v>13</v>
      </c>
      <c r="B37" s="13">
        <v>6948</v>
      </c>
      <c r="C37" s="13">
        <v>6594</v>
      </c>
      <c r="D37" s="13">
        <v>1289</v>
      </c>
      <c r="E37" s="13">
        <v>1313</v>
      </c>
    </row>
    <row r="38" spans="1:5" x14ac:dyDescent="0.3">
      <c r="A38" s="12" t="s">
        <v>558</v>
      </c>
      <c r="B38" s="13">
        <v>1071</v>
      </c>
      <c r="C38" s="13">
        <v>1060</v>
      </c>
      <c r="D38" s="13">
        <v>1026</v>
      </c>
      <c r="E38" s="13">
        <v>1175</v>
      </c>
    </row>
    <row r="39" spans="1:5" x14ac:dyDescent="0.3">
      <c r="A39" s="12" t="s">
        <v>554</v>
      </c>
      <c r="B39" s="13">
        <v>132</v>
      </c>
      <c r="C39" s="13">
        <v>207</v>
      </c>
      <c r="D39" s="13">
        <v>902</v>
      </c>
      <c r="E39" s="13">
        <v>1155</v>
      </c>
    </row>
    <row r="40" spans="1:5" x14ac:dyDescent="0.3">
      <c r="A40" s="12" t="s">
        <v>561</v>
      </c>
      <c r="B40" s="13">
        <v>3122</v>
      </c>
      <c r="C40" s="13">
        <v>4850</v>
      </c>
      <c r="D40" s="13">
        <v>910</v>
      </c>
      <c r="E40" s="13">
        <v>1152</v>
      </c>
    </row>
    <row r="41" spans="1:5" s="30" customFormat="1" x14ac:dyDescent="0.3">
      <c r="A41" s="12" t="s">
        <v>568</v>
      </c>
      <c r="B41" s="13">
        <v>620</v>
      </c>
      <c r="C41" s="13">
        <v>562</v>
      </c>
      <c r="D41" s="13">
        <v>598</v>
      </c>
      <c r="E41" s="13">
        <v>664</v>
      </c>
    </row>
    <row r="42" spans="1:5" s="30" customFormat="1" x14ac:dyDescent="0.3">
      <c r="A42" s="12" t="s">
        <v>551</v>
      </c>
      <c r="B42" s="13">
        <v>623</v>
      </c>
      <c r="C42" s="13">
        <v>490</v>
      </c>
      <c r="D42" s="13">
        <v>140</v>
      </c>
      <c r="E42" s="85" t="s">
        <v>575</v>
      </c>
    </row>
    <row r="43" spans="1:5" s="30" customFormat="1" x14ac:dyDescent="0.3">
      <c r="A43" s="12" t="s">
        <v>556</v>
      </c>
      <c r="B43" s="13">
        <v>10573</v>
      </c>
      <c r="C43" s="13">
        <v>10249</v>
      </c>
      <c r="D43" s="13">
        <v>0</v>
      </c>
      <c r="E43" s="13">
        <v>0</v>
      </c>
    </row>
    <row r="44" spans="1:5" s="30" customFormat="1" x14ac:dyDescent="0.3">
      <c r="A44" s="12" t="s">
        <v>560</v>
      </c>
      <c r="B44" s="13">
        <v>2101</v>
      </c>
      <c r="C44" s="13">
        <v>2317</v>
      </c>
      <c r="D44" s="13">
        <v>0</v>
      </c>
      <c r="E44" s="13">
        <v>0</v>
      </c>
    </row>
    <row r="45" spans="1:5" s="30" customFormat="1" x14ac:dyDescent="0.3">
      <c r="A45" s="12" t="s">
        <v>562</v>
      </c>
      <c r="B45" s="13">
        <v>2141</v>
      </c>
      <c r="C45" s="13">
        <v>2248</v>
      </c>
      <c r="D45" s="13">
        <v>212</v>
      </c>
      <c r="E45" s="13">
        <v>0</v>
      </c>
    </row>
    <row r="46" spans="1:5" s="30" customFormat="1" x14ac:dyDescent="0.3">
      <c r="A46" s="12" t="s">
        <v>563</v>
      </c>
      <c r="B46" s="13">
        <v>1052</v>
      </c>
      <c r="C46" s="13">
        <v>1028</v>
      </c>
      <c r="D46" s="13">
        <v>0</v>
      </c>
      <c r="E46" s="13">
        <v>0</v>
      </c>
    </row>
    <row r="47" spans="1:5" s="30" customFormat="1" x14ac:dyDescent="0.3">
      <c r="A47" s="12" t="s">
        <v>565</v>
      </c>
      <c r="B47" s="13">
        <v>1016</v>
      </c>
      <c r="C47" s="13">
        <v>1199</v>
      </c>
      <c r="D47" s="13">
        <v>0</v>
      </c>
      <c r="E47" s="13">
        <v>0</v>
      </c>
    </row>
    <row r="48" spans="1:5" x14ac:dyDescent="0.3">
      <c r="A48" s="12" t="s">
        <v>567</v>
      </c>
      <c r="B48" s="13">
        <v>499</v>
      </c>
      <c r="C48" s="13">
        <v>515</v>
      </c>
      <c r="D48" s="13">
        <v>0</v>
      </c>
      <c r="E48" s="13">
        <v>0</v>
      </c>
    </row>
    <row r="49" spans="1:5" s="30" customFormat="1" x14ac:dyDescent="0.3">
      <c r="A49" s="30" t="s">
        <v>557</v>
      </c>
      <c r="B49" s="13">
        <v>0</v>
      </c>
      <c r="C49" s="13">
        <v>0</v>
      </c>
      <c r="D49" s="13">
        <v>0</v>
      </c>
      <c r="E49" s="13">
        <v>0</v>
      </c>
    </row>
    <row r="50" spans="1:5" s="30" customFormat="1" x14ac:dyDescent="0.3">
      <c r="A50" s="12" t="s">
        <v>36</v>
      </c>
      <c r="B50" s="13">
        <v>1883</v>
      </c>
      <c r="C50" s="13">
        <v>451</v>
      </c>
      <c r="D50" s="13">
        <v>405</v>
      </c>
      <c r="E50" s="13">
        <v>485</v>
      </c>
    </row>
    <row r="51" spans="1:5" s="30" customFormat="1" x14ac:dyDescent="0.3">
      <c r="A51" s="11" t="s">
        <v>19</v>
      </c>
      <c r="B51" s="14">
        <v>283092</v>
      </c>
      <c r="C51" s="14">
        <v>275807</v>
      </c>
      <c r="D51" s="14">
        <v>188399</v>
      </c>
      <c r="E51" s="14">
        <v>193905</v>
      </c>
    </row>
    <row r="54" spans="1:5" x14ac:dyDescent="0.3">
      <c r="A54" s="81" t="s">
        <v>576</v>
      </c>
    </row>
  </sheetData>
  <sheetProtection sheet="1" objects="1" scenarios="1" sort="0" autoFilter="0" pivotTables="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Q57"/>
  <sheetViews>
    <sheetView workbookViewId="0"/>
  </sheetViews>
  <sheetFormatPr defaultRowHeight="14.4" x14ac:dyDescent="0.3"/>
  <cols>
    <col min="1" max="1" width="42.88671875" customWidth="1"/>
    <col min="2" max="5" width="11.5546875" bestFit="1" customWidth="1"/>
    <col min="8" max="8" width="40.33203125" customWidth="1"/>
    <col min="9" max="9" width="11.109375" customWidth="1"/>
    <col min="10" max="10" width="12.44140625" customWidth="1"/>
    <col min="11" max="11" width="13" customWidth="1"/>
    <col min="12" max="12" width="11.88671875" customWidth="1"/>
    <col min="17" max="17" width="11.5546875" style="51" bestFit="1" customWidth="1"/>
  </cols>
  <sheetData>
    <row r="1" spans="1:17" x14ac:dyDescent="0.3">
      <c r="A1" s="8" t="s">
        <v>34</v>
      </c>
    </row>
    <row r="2" spans="1:17" x14ac:dyDescent="0.3">
      <c r="A2" t="s">
        <v>14</v>
      </c>
    </row>
    <row r="4" spans="1:17" ht="15" thickBot="1" x14ac:dyDescent="0.35"/>
    <row r="5" spans="1:17" ht="18" x14ac:dyDescent="0.35">
      <c r="A5" s="27" t="s">
        <v>41</v>
      </c>
      <c r="B5" s="26"/>
      <c r="C5" s="26"/>
      <c r="D5" s="26"/>
      <c r="E5" s="28"/>
      <c r="H5" s="27" t="s">
        <v>42</v>
      </c>
      <c r="I5" s="26"/>
      <c r="J5" s="26"/>
      <c r="K5" s="26"/>
      <c r="L5" s="28"/>
    </row>
    <row r="6" spans="1:17" x14ac:dyDescent="0.3">
      <c r="A6" s="20" t="s">
        <v>15</v>
      </c>
      <c r="B6" s="21">
        <v>2014</v>
      </c>
      <c r="C6" s="21">
        <v>2015</v>
      </c>
      <c r="D6" s="21">
        <v>2016</v>
      </c>
      <c r="E6" s="22">
        <v>2017</v>
      </c>
      <c r="F6" s="23"/>
      <c r="G6" s="23"/>
      <c r="H6" s="20" t="s">
        <v>15</v>
      </c>
      <c r="I6" s="21">
        <v>2014</v>
      </c>
      <c r="J6" s="21">
        <v>2015</v>
      </c>
      <c r="K6" s="21">
        <v>2016</v>
      </c>
      <c r="L6" s="22">
        <v>2017</v>
      </c>
    </row>
    <row r="7" spans="1:17" x14ac:dyDescent="0.3">
      <c r="A7" s="18" t="s">
        <v>553</v>
      </c>
      <c r="B7" s="57">
        <v>115275.91666666701</v>
      </c>
      <c r="C7" s="57">
        <v>119577.25</v>
      </c>
      <c r="D7" s="57">
        <v>109080.25</v>
      </c>
      <c r="E7" s="58">
        <v>105747.16666666701</v>
      </c>
      <c r="F7" s="23"/>
      <c r="G7" s="23"/>
      <c r="H7" s="18" t="s">
        <v>553</v>
      </c>
      <c r="I7" s="57">
        <v>117618</v>
      </c>
      <c r="J7" s="57">
        <v>116755</v>
      </c>
      <c r="K7" s="57">
        <v>109546</v>
      </c>
      <c r="L7" s="58">
        <v>104122</v>
      </c>
    </row>
    <row r="8" spans="1:17" x14ac:dyDescent="0.3">
      <c r="A8" s="18" t="s">
        <v>564</v>
      </c>
      <c r="B8" s="57">
        <v>18223</v>
      </c>
      <c r="C8" s="57">
        <v>14789.166666666701</v>
      </c>
      <c r="D8" s="57">
        <v>12171.083333333299</v>
      </c>
      <c r="E8" s="58">
        <v>15376.083333333299</v>
      </c>
      <c r="F8" s="23"/>
      <c r="G8" s="23"/>
      <c r="H8" s="18" t="s">
        <v>564</v>
      </c>
      <c r="I8" s="57">
        <v>16000</v>
      </c>
      <c r="J8" s="57">
        <v>15412</v>
      </c>
      <c r="K8" s="57">
        <v>11991</v>
      </c>
      <c r="L8" s="58">
        <v>15590</v>
      </c>
    </row>
    <row r="9" spans="1:17" x14ac:dyDescent="0.3">
      <c r="A9" s="18" t="s">
        <v>555</v>
      </c>
      <c r="B9" s="57">
        <v>4046.5833333333298</v>
      </c>
      <c r="C9" s="57">
        <v>3282.3333333333298</v>
      </c>
      <c r="D9" s="57">
        <v>2255.6666666666702</v>
      </c>
      <c r="E9" s="58">
        <v>1864.5833333333301</v>
      </c>
      <c r="F9" s="23"/>
      <c r="G9" s="23"/>
      <c r="H9" s="18" t="s">
        <v>555</v>
      </c>
      <c r="I9" s="57">
        <v>3898</v>
      </c>
      <c r="J9" s="57">
        <v>3164</v>
      </c>
      <c r="K9" s="57">
        <v>2116</v>
      </c>
      <c r="L9" s="58">
        <v>1921</v>
      </c>
    </row>
    <row r="10" spans="1:17" x14ac:dyDescent="0.3">
      <c r="A10" s="18" t="s">
        <v>569</v>
      </c>
      <c r="B10" s="57">
        <v>1900.0833333333301</v>
      </c>
      <c r="C10" s="57">
        <v>1715.1666666666699</v>
      </c>
      <c r="D10" s="57">
        <v>883.83333333333303</v>
      </c>
      <c r="E10" s="58">
        <v>1003.58333333333</v>
      </c>
      <c r="F10" s="4"/>
      <c r="G10" s="23"/>
      <c r="H10" s="18" t="s">
        <v>569</v>
      </c>
      <c r="I10" s="57">
        <v>1945</v>
      </c>
      <c r="J10" s="57">
        <v>1757</v>
      </c>
      <c r="K10" s="57">
        <v>914</v>
      </c>
      <c r="L10" s="58">
        <v>1063</v>
      </c>
    </row>
    <row r="11" spans="1:17" x14ac:dyDescent="0.3">
      <c r="A11" s="18" t="s">
        <v>566</v>
      </c>
      <c r="B11" s="57">
        <v>13235.666666666701</v>
      </c>
      <c r="C11" s="57">
        <v>7976.3333333333303</v>
      </c>
      <c r="D11" s="57">
        <v>3819.5833333333298</v>
      </c>
      <c r="E11" s="58">
        <v>2646.75</v>
      </c>
      <c r="F11" s="23"/>
      <c r="G11" s="23"/>
      <c r="H11" s="18" t="s">
        <v>566</v>
      </c>
      <c r="I11" s="57">
        <v>9714</v>
      </c>
      <c r="J11" s="57">
        <v>7084</v>
      </c>
      <c r="K11" s="57">
        <v>3099</v>
      </c>
      <c r="L11" s="58">
        <v>2721</v>
      </c>
    </row>
    <row r="12" spans="1:17" x14ac:dyDescent="0.3">
      <c r="A12" s="18" t="s">
        <v>552</v>
      </c>
      <c r="B12" s="57">
        <v>2249.4166666666702</v>
      </c>
      <c r="C12" s="57">
        <v>2269.6666666666702</v>
      </c>
      <c r="D12" s="57">
        <v>2655.25</v>
      </c>
      <c r="E12" s="58">
        <v>2566.4166666666702</v>
      </c>
      <c r="F12" s="23"/>
      <c r="G12" s="23"/>
      <c r="H12" s="18" t="s">
        <v>559</v>
      </c>
      <c r="I12" s="57">
        <v>1261</v>
      </c>
      <c r="J12" s="57">
        <v>1370</v>
      </c>
      <c r="K12" s="57">
        <v>1597</v>
      </c>
      <c r="L12" s="58">
        <v>1568</v>
      </c>
    </row>
    <row r="13" spans="1:17" s="30" customFormat="1" x14ac:dyDescent="0.3">
      <c r="A13" s="18" t="s">
        <v>559</v>
      </c>
      <c r="B13" s="57">
        <v>1100.0833333333301</v>
      </c>
      <c r="C13" s="57">
        <v>1270.5833333333301</v>
      </c>
      <c r="D13" s="57">
        <v>1490.0833333333301</v>
      </c>
      <c r="E13" s="58">
        <v>1580.5</v>
      </c>
      <c r="F13" s="23"/>
      <c r="G13" s="23"/>
      <c r="H13" s="18" t="s">
        <v>552</v>
      </c>
      <c r="I13" s="57">
        <v>2253</v>
      </c>
      <c r="J13" s="57">
        <v>2625</v>
      </c>
      <c r="K13" s="57">
        <v>2634</v>
      </c>
      <c r="L13" s="58">
        <v>2137</v>
      </c>
      <c r="Q13" s="51"/>
    </row>
    <row r="14" spans="1:17" s="30" customFormat="1" x14ac:dyDescent="0.3">
      <c r="A14" s="18" t="s">
        <v>13</v>
      </c>
      <c r="B14" s="57">
        <v>3437.75</v>
      </c>
      <c r="C14" s="57">
        <v>3297</v>
      </c>
      <c r="D14" s="57">
        <v>353.41666666666703</v>
      </c>
      <c r="E14" s="58">
        <v>104.333333333333</v>
      </c>
      <c r="F14" s="23"/>
      <c r="G14" s="23"/>
      <c r="H14" s="18" t="s">
        <v>13</v>
      </c>
      <c r="I14" s="57">
        <v>3324</v>
      </c>
      <c r="J14" s="57">
        <v>3274</v>
      </c>
      <c r="K14" s="57">
        <v>108</v>
      </c>
      <c r="L14" s="58">
        <v>101</v>
      </c>
      <c r="Q14" s="51"/>
    </row>
    <row r="15" spans="1:17" s="30" customFormat="1" x14ac:dyDescent="0.3">
      <c r="A15" s="18" t="s">
        <v>561</v>
      </c>
      <c r="B15" s="55">
        <v>0</v>
      </c>
      <c r="C15" s="55">
        <v>0</v>
      </c>
      <c r="D15" s="55">
        <v>0</v>
      </c>
      <c r="E15" s="56">
        <v>0</v>
      </c>
      <c r="F15" s="23"/>
      <c r="G15" s="23"/>
      <c r="H15" s="18" t="s">
        <v>558</v>
      </c>
      <c r="I15" s="57">
        <v>466</v>
      </c>
      <c r="J15" s="57">
        <v>539</v>
      </c>
      <c r="K15" s="57">
        <v>471</v>
      </c>
      <c r="L15" s="58">
        <v>702</v>
      </c>
      <c r="Q15" s="51"/>
    </row>
    <row r="16" spans="1:17" s="30" customFormat="1" x14ac:dyDescent="0.3">
      <c r="A16" s="18" t="s">
        <v>558</v>
      </c>
      <c r="B16" s="57">
        <v>448.41666666666703</v>
      </c>
      <c r="C16" s="57">
        <v>486.66666666666703</v>
      </c>
      <c r="D16" s="57">
        <v>580.91666666666697</v>
      </c>
      <c r="E16" s="58">
        <v>667.58333333333303</v>
      </c>
      <c r="F16" s="23"/>
      <c r="G16" s="23"/>
      <c r="H16" s="18" t="s">
        <v>554</v>
      </c>
      <c r="I16" s="57">
        <v>32</v>
      </c>
      <c r="J16" s="57">
        <v>203</v>
      </c>
      <c r="K16" s="57">
        <v>767</v>
      </c>
      <c r="L16" s="58">
        <v>1039</v>
      </c>
      <c r="Q16" s="51"/>
    </row>
    <row r="17" spans="1:17" s="30" customFormat="1" x14ac:dyDescent="0.3">
      <c r="A17" s="18" t="s">
        <v>554</v>
      </c>
      <c r="B17" s="57">
        <v>78.5</v>
      </c>
      <c r="C17" s="57">
        <v>123.083333333333</v>
      </c>
      <c r="D17" s="57">
        <v>481.83333333333297</v>
      </c>
      <c r="E17" s="58">
        <v>883.25</v>
      </c>
      <c r="F17" s="23"/>
      <c r="G17" s="23"/>
      <c r="H17" s="18" t="s">
        <v>561</v>
      </c>
      <c r="I17" s="55">
        <v>0</v>
      </c>
      <c r="J17" s="55">
        <v>0</v>
      </c>
      <c r="K17" s="55">
        <v>0</v>
      </c>
      <c r="L17" s="56">
        <v>0</v>
      </c>
      <c r="Q17" s="51"/>
    </row>
    <row r="18" spans="1:17" s="30" customFormat="1" x14ac:dyDescent="0.3">
      <c r="A18" s="18" t="s">
        <v>568</v>
      </c>
      <c r="B18" s="55">
        <v>0</v>
      </c>
      <c r="C18" s="55">
        <v>0</v>
      </c>
      <c r="D18" s="55">
        <v>0</v>
      </c>
      <c r="E18" s="56">
        <v>0</v>
      </c>
      <c r="F18" s="23"/>
      <c r="G18" s="23"/>
      <c r="H18" s="18" t="s">
        <v>568</v>
      </c>
      <c r="I18" s="55">
        <v>0</v>
      </c>
      <c r="J18" s="55">
        <v>0</v>
      </c>
      <c r="K18" s="55">
        <v>0</v>
      </c>
      <c r="L18" s="56">
        <v>0</v>
      </c>
      <c r="Q18" s="51"/>
    </row>
    <row r="19" spans="1:17" x14ac:dyDescent="0.3">
      <c r="A19" s="18" t="s">
        <v>562</v>
      </c>
      <c r="B19" s="57">
        <v>1425.1666666666699</v>
      </c>
      <c r="C19" s="57">
        <v>523.25</v>
      </c>
      <c r="D19" s="57">
        <v>243.916666666667</v>
      </c>
      <c r="E19" s="58">
        <v>43.9166666666667</v>
      </c>
      <c r="F19" s="23"/>
      <c r="G19" s="23"/>
      <c r="H19" s="18" t="s">
        <v>562</v>
      </c>
      <c r="I19" s="57">
        <v>1658</v>
      </c>
      <c r="J19" s="57">
        <v>417</v>
      </c>
      <c r="K19" s="57">
        <v>212</v>
      </c>
      <c r="L19" s="56">
        <v>0</v>
      </c>
    </row>
    <row r="20" spans="1:17" s="30" customFormat="1" x14ac:dyDescent="0.3">
      <c r="A20" s="18" t="s">
        <v>551</v>
      </c>
      <c r="B20" s="57">
        <v>20.6666666666667</v>
      </c>
      <c r="C20" s="57">
        <v>25</v>
      </c>
      <c r="D20" s="86" t="s">
        <v>575</v>
      </c>
      <c r="E20" s="56">
        <v>0</v>
      </c>
      <c r="F20" s="23"/>
      <c r="G20" s="23"/>
      <c r="H20" s="18" t="s">
        <v>551</v>
      </c>
      <c r="I20" s="57">
        <v>20</v>
      </c>
      <c r="J20" s="57">
        <v>21</v>
      </c>
      <c r="K20" s="55">
        <v>0</v>
      </c>
      <c r="L20" s="56">
        <v>0</v>
      </c>
      <c r="Q20" s="51"/>
    </row>
    <row r="21" spans="1:17" x14ac:dyDescent="0.3">
      <c r="A21" s="18" t="s">
        <v>556</v>
      </c>
      <c r="B21" s="55">
        <v>0</v>
      </c>
      <c r="C21" s="55">
        <v>0</v>
      </c>
      <c r="D21" s="55">
        <v>0</v>
      </c>
      <c r="E21" s="56">
        <v>0</v>
      </c>
      <c r="F21" s="23"/>
      <c r="G21" s="23"/>
      <c r="H21" s="18" t="s">
        <v>556</v>
      </c>
      <c r="I21" s="55">
        <v>0</v>
      </c>
      <c r="J21" s="55">
        <v>0</v>
      </c>
      <c r="K21" s="55">
        <v>0</v>
      </c>
      <c r="L21" s="56">
        <v>0</v>
      </c>
    </row>
    <row r="22" spans="1:17" s="30" customFormat="1" x14ac:dyDescent="0.3">
      <c r="A22" s="18" t="s">
        <v>557</v>
      </c>
      <c r="B22" s="55">
        <v>14.4166666666667</v>
      </c>
      <c r="C22" s="55">
        <v>0</v>
      </c>
      <c r="D22" s="55">
        <v>0</v>
      </c>
      <c r="E22" s="56">
        <v>0</v>
      </c>
      <c r="F22" s="23"/>
      <c r="G22" s="23"/>
      <c r="H22" s="18" t="s">
        <v>557</v>
      </c>
      <c r="I22" s="55">
        <v>0</v>
      </c>
      <c r="J22" s="55">
        <v>0</v>
      </c>
      <c r="K22" s="55">
        <v>0</v>
      </c>
      <c r="L22" s="56">
        <v>0</v>
      </c>
      <c r="Q22" s="51"/>
    </row>
    <row r="23" spans="1:17" s="30" customFormat="1" x14ac:dyDescent="0.3">
      <c r="A23" s="18" t="s">
        <v>560</v>
      </c>
      <c r="B23" s="57">
        <v>371.91666666666703</v>
      </c>
      <c r="C23" s="57">
        <v>333.08333333333297</v>
      </c>
      <c r="D23" s="57">
        <v>42</v>
      </c>
      <c r="E23" s="56">
        <v>0</v>
      </c>
      <c r="F23" s="23"/>
      <c r="G23" s="23"/>
      <c r="H23" s="18" t="s">
        <v>560</v>
      </c>
      <c r="I23" s="57">
        <v>363</v>
      </c>
      <c r="J23" s="57">
        <v>326</v>
      </c>
      <c r="K23" s="55">
        <v>0</v>
      </c>
      <c r="L23" s="56">
        <v>0</v>
      </c>
      <c r="Q23" s="51"/>
    </row>
    <row r="24" spans="1:17" s="30" customFormat="1" x14ac:dyDescent="0.3">
      <c r="A24" s="18" t="s">
        <v>563</v>
      </c>
      <c r="B24" s="57">
        <v>89.75</v>
      </c>
      <c r="C24" s="57">
        <v>101</v>
      </c>
      <c r="D24" s="57">
        <v>9.5</v>
      </c>
      <c r="E24" s="56">
        <v>0</v>
      </c>
      <c r="F24" s="23"/>
      <c r="G24" s="23"/>
      <c r="H24" s="18" t="s">
        <v>563</v>
      </c>
      <c r="I24" s="57">
        <v>93</v>
      </c>
      <c r="J24" s="57">
        <v>121</v>
      </c>
      <c r="K24" s="55">
        <v>0</v>
      </c>
      <c r="L24" s="56">
        <v>0</v>
      </c>
      <c r="Q24" s="51"/>
    </row>
    <row r="25" spans="1:17" s="30" customFormat="1" x14ac:dyDescent="0.3">
      <c r="A25" s="18" t="s">
        <v>565</v>
      </c>
      <c r="B25" s="55">
        <v>0</v>
      </c>
      <c r="C25" s="55">
        <v>0</v>
      </c>
      <c r="D25" s="55">
        <v>0</v>
      </c>
      <c r="E25" s="56">
        <v>0</v>
      </c>
      <c r="F25" s="23"/>
      <c r="G25" s="23"/>
      <c r="H25" s="18" t="s">
        <v>565</v>
      </c>
      <c r="I25" s="55">
        <v>0</v>
      </c>
      <c r="J25" s="55">
        <v>0</v>
      </c>
      <c r="K25" s="55">
        <v>0</v>
      </c>
      <c r="L25" s="56">
        <v>0</v>
      </c>
      <c r="Q25" s="51"/>
    </row>
    <row r="26" spans="1:17" s="30" customFormat="1" x14ac:dyDescent="0.3">
      <c r="A26" s="18" t="s">
        <v>567</v>
      </c>
      <c r="B26" s="55">
        <v>0</v>
      </c>
      <c r="C26" s="55">
        <v>0</v>
      </c>
      <c r="D26" s="55">
        <v>0</v>
      </c>
      <c r="E26" s="56">
        <v>0</v>
      </c>
      <c r="F26" s="23"/>
      <c r="G26" s="23"/>
      <c r="H26" s="18" t="s">
        <v>567</v>
      </c>
      <c r="I26" s="55">
        <v>0</v>
      </c>
      <c r="J26" s="55">
        <v>0</v>
      </c>
      <c r="K26" s="55">
        <v>0</v>
      </c>
      <c r="L26" s="56">
        <v>0</v>
      </c>
      <c r="Q26" s="51"/>
    </row>
    <row r="27" spans="1:17" s="30" customFormat="1" x14ac:dyDescent="0.3">
      <c r="A27" s="18" t="s">
        <v>36</v>
      </c>
      <c r="B27" s="57">
        <v>214.5</v>
      </c>
      <c r="C27" s="57">
        <v>211</v>
      </c>
      <c r="D27" s="57">
        <v>268</v>
      </c>
      <c r="E27" s="58">
        <v>356.25</v>
      </c>
      <c r="F27" s="23"/>
      <c r="G27" s="23"/>
      <c r="H27" s="18" t="s">
        <v>36</v>
      </c>
      <c r="I27" s="57">
        <v>221</v>
      </c>
      <c r="J27" s="57">
        <v>197</v>
      </c>
      <c r="K27" s="57">
        <v>304</v>
      </c>
      <c r="L27" s="58">
        <v>381</v>
      </c>
      <c r="Q27" s="51"/>
    </row>
    <row r="28" spans="1:17" x14ac:dyDescent="0.3">
      <c r="A28" s="19" t="s">
        <v>17</v>
      </c>
      <c r="B28" s="59">
        <v>162131.83333333299</v>
      </c>
      <c r="C28" s="59">
        <v>155980.58333333299</v>
      </c>
      <c r="D28" s="59">
        <v>134335.41666666701</v>
      </c>
      <c r="E28" s="60">
        <v>132840.41666666701</v>
      </c>
      <c r="F28" s="23"/>
      <c r="G28" s="23"/>
      <c r="H28" s="19" t="s">
        <v>17</v>
      </c>
      <c r="I28" s="59">
        <v>158866</v>
      </c>
      <c r="J28" s="59">
        <v>153265</v>
      </c>
      <c r="K28" s="59">
        <v>133759</v>
      </c>
      <c r="L28" s="60">
        <v>131345</v>
      </c>
    </row>
    <row r="29" spans="1:17" x14ac:dyDescent="0.3">
      <c r="A29" s="24"/>
      <c r="B29" s="57"/>
      <c r="C29" s="57"/>
      <c r="D29" s="57"/>
      <c r="E29" s="58"/>
      <c r="F29" s="23"/>
      <c r="G29" s="23"/>
      <c r="H29" s="24"/>
      <c r="I29" s="57"/>
      <c r="J29" s="57"/>
      <c r="K29" s="57"/>
      <c r="L29" s="58"/>
    </row>
    <row r="30" spans="1:17" x14ac:dyDescent="0.3">
      <c r="A30" s="53" t="s">
        <v>16</v>
      </c>
      <c r="B30" s="78">
        <v>2014</v>
      </c>
      <c r="C30" s="78">
        <v>2015</v>
      </c>
      <c r="D30" s="78">
        <v>2016</v>
      </c>
      <c r="E30" s="79">
        <v>2017</v>
      </c>
      <c r="F30" s="23"/>
      <c r="G30" s="23"/>
      <c r="H30" s="20" t="s">
        <v>16</v>
      </c>
      <c r="I30" s="76">
        <v>2014</v>
      </c>
      <c r="J30" s="76">
        <v>2015</v>
      </c>
      <c r="K30" s="76">
        <v>2016</v>
      </c>
      <c r="L30" s="77">
        <v>2017</v>
      </c>
    </row>
    <row r="31" spans="1:17" s="30" customFormat="1" x14ac:dyDescent="0.3">
      <c r="A31" s="54" t="s">
        <v>553</v>
      </c>
      <c r="B31" s="57">
        <v>37498.416666666701</v>
      </c>
      <c r="C31" s="57">
        <v>38512.166666666701</v>
      </c>
      <c r="D31" s="57">
        <v>46293.833333333299</v>
      </c>
      <c r="E31" s="58">
        <v>50340.5</v>
      </c>
      <c r="F31" s="23"/>
      <c r="G31" s="23"/>
      <c r="H31" s="61" t="s">
        <v>553</v>
      </c>
      <c r="I31" s="68">
        <v>39130</v>
      </c>
      <c r="J31" s="68">
        <v>38866</v>
      </c>
      <c r="K31" s="68">
        <v>45563</v>
      </c>
      <c r="L31" s="69">
        <v>50691</v>
      </c>
      <c r="Q31" s="51"/>
    </row>
    <row r="32" spans="1:17" s="30" customFormat="1" x14ac:dyDescent="0.3">
      <c r="A32" s="18" t="s">
        <v>564</v>
      </c>
      <c r="B32" s="57">
        <v>2678</v>
      </c>
      <c r="C32" s="57">
        <v>2981.5</v>
      </c>
      <c r="D32" s="57">
        <v>541.5</v>
      </c>
      <c r="E32" s="56"/>
      <c r="F32" s="23"/>
      <c r="G32" s="23"/>
      <c r="H32" s="61" t="s">
        <v>564</v>
      </c>
      <c r="I32" s="68">
        <v>2771</v>
      </c>
      <c r="J32" s="68">
        <v>2909</v>
      </c>
      <c r="K32" s="64">
        <v>0</v>
      </c>
      <c r="L32" s="65">
        <v>0</v>
      </c>
      <c r="Q32" s="51"/>
    </row>
    <row r="33" spans="1:17" s="30" customFormat="1" x14ac:dyDescent="0.3">
      <c r="A33" s="18" t="s">
        <v>555</v>
      </c>
      <c r="B33" s="57">
        <v>42492.666666666701</v>
      </c>
      <c r="C33" s="57">
        <v>44358.416666666701</v>
      </c>
      <c r="D33" s="57">
        <v>13727.75</v>
      </c>
      <c r="E33" s="58">
        <v>5403.5</v>
      </c>
      <c r="F33" s="23"/>
      <c r="G33" s="23"/>
      <c r="H33" s="61" t="s">
        <v>555</v>
      </c>
      <c r="I33" s="68">
        <v>43561</v>
      </c>
      <c r="J33" s="68">
        <v>45106</v>
      </c>
      <c r="K33" s="68">
        <v>2543</v>
      </c>
      <c r="L33" s="69">
        <v>5556</v>
      </c>
      <c r="Q33" s="51"/>
    </row>
    <row r="34" spans="1:17" s="30" customFormat="1" x14ac:dyDescent="0.3">
      <c r="A34" s="18" t="s">
        <v>569</v>
      </c>
      <c r="B34" s="57">
        <v>9446.4166666666697</v>
      </c>
      <c r="C34" s="57">
        <v>8537.4166666666697</v>
      </c>
      <c r="D34" s="57">
        <v>2626.9166666666702</v>
      </c>
      <c r="E34" s="58">
        <v>2081.3333333333298</v>
      </c>
      <c r="F34" s="23"/>
      <c r="G34" s="23"/>
      <c r="H34" s="61" t="s">
        <v>569</v>
      </c>
      <c r="I34" s="68">
        <v>9247</v>
      </c>
      <c r="J34" s="68">
        <v>8453</v>
      </c>
      <c r="K34" s="68">
        <v>2201</v>
      </c>
      <c r="L34" s="69">
        <v>1946</v>
      </c>
      <c r="Q34" s="51"/>
    </row>
    <row r="35" spans="1:17" s="30" customFormat="1" x14ac:dyDescent="0.3">
      <c r="A35" s="18" t="s">
        <v>566</v>
      </c>
      <c r="B35" s="55">
        <v>0</v>
      </c>
      <c r="C35" s="55">
        <v>0</v>
      </c>
      <c r="D35" s="55">
        <v>0</v>
      </c>
      <c r="E35" s="56">
        <v>0</v>
      </c>
      <c r="F35" s="23"/>
      <c r="G35" s="23"/>
      <c r="H35" s="61" t="s">
        <v>566</v>
      </c>
      <c r="I35" s="64">
        <v>0</v>
      </c>
      <c r="J35" s="64">
        <v>0</v>
      </c>
      <c r="K35" s="64">
        <v>0</v>
      </c>
      <c r="L35" s="65">
        <v>0</v>
      </c>
      <c r="Q35" s="51"/>
    </row>
    <row r="36" spans="1:17" s="30" customFormat="1" x14ac:dyDescent="0.3">
      <c r="A36" s="18" t="s">
        <v>552</v>
      </c>
      <c r="B36" s="57">
        <v>3422.5</v>
      </c>
      <c r="C36" s="57">
        <v>2251.3333333333298</v>
      </c>
      <c r="D36" s="55">
        <v>0</v>
      </c>
      <c r="E36" s="56">
        <v>0</v>
      </c>
      <c r="F36" s="23"/>
      <c r="G36" s="23"/>
      <c r="H36" s="61" t="s">
        <v>552</v>
      </c>
      <c r="I36" s="68">
        <v>3410</v>
      </c>
      <c r="J36" s="64"/>
      <c r="K36" s="64"/>
      <c r="L36" s="65"/>
      <c r="Q36" s="51"/>
    </row>
    <row r="37" spans="1:17" s="30" customFormat="1" x14ac:dyDescent="0.3">
      <c r="A37" s="18" t="s">
        <v>559</v>
      </c>
      <c r="B37" s="57">
        <v>523</v>
      </c>
      <c r="C37" s="57">
        <v>511.25</v>
      </c>
      <c r="D37" s="57">
        <v>601.25</v>
      </c>
      <c r="E37" s="58">
        <v>649.5</v>
      </c>
      <c r="F37" s="23"/>
      <c r="G37" s="23"/>
      <c r="H37" s="61" t="s">
        <v>559</v>
      </c>
      <c r="I37" s="68">
        <v>503</v>
      </c>
      <c r="J37" s="68">
        <v>536</v>
      </c>
      <c r="K37" s="68">
        <v>713</v>
      </c>
      <c r="L37" s="69">
        <v>646</v>
      </c>
      <c r="Q37" s="51"/>
    </row>
    <row r="38" spans="1:17" s="30" customFormat="1" x14ac:dyDescent="0.3">
      <c r="A38" s="18" t="s">
        <v>13</v>
      </c>
      <c r="B38" s="57">
        <v>5438.6666666666697</v>
      </c>
      <c r="C38" s="57">
        <v>3519.0833333333298</v>
      </c>
      <c r="D38" s="57">
        <v>1609.75</v>
      </c>
      <c r="E38" s="58">
        <v>1149.5</v>
      </c>
      <c r="F38" s="23"/>
      <c r="G38" s="23"/>
      <c r="H38" s="61" t="s">
        <v>13</v>
      </c>
      <c r="I38" s="68">
        <v>3624</v>
      </c>
      <c r="J38" s="68">
        <v>3320</v>
      </c>
      <c r="K38" s="68">
        <v>1181</v>
      </c>
      <c r="L38" s="69">
        <v>1212</v>
      </c>
      <c r="Q38" s="51"/>
    </row>
    <row r="39" spans="1:17" s="30" customFormat="1" x14ac:dyDescent="0.3">
      <c r="A39" s="18" t="s">
        <v>561</v>
      </c>
      <c r="B39" s="57">
        <v>5602.4166666666697</v>
      </c>
      <c r="C39" s="57">
        <v>5662.75</v>
      </c>
      <c r="D39" s="57">
        <v>1844.3333333333301</v>
      </c>
      <c r="E39" s="58">
        <v>1234.9166666666699</v>
      </c>
      <c r="F39" s="23"/>
      <c r="G39" s="23"/>
      <c r="H39" s="61" t="s">
        <v>558</v>
      </c>
      <c r="I39" s="68">
        <v>605</v>
      </c>
      <c r="J39" s="68">
        <v>521</v>
      </c>
      <c r="K39" s="68">
        <v>555</v>
      </c>
      <c r="L39" s="69">
        <v>473</v>
      </c>
      <c r="Q39" s="51"/>
    </row>
    <row r="40" spans="1:17" s="30" customFormat="1" x14ac:dyDescent="0.3">
      <c r="A40" s="18" t="s">
        <v>558</v>
      </c>
      <c r="B40" s="57">
        <v>600.08333333333303</v>
      </c>
      <c r="C40" s="57">
        <v>591.41666666666697</v>
      </c>
      <c r="D40" s="57">
        <v>607.25</v>
      </c>
      <c r="E40" s="58">
        <v>473.75</v>
      </c>
      <c r="F40" s="23"/>
      <c r="G40" s="23"/>
      <c r="H40" s="61" t="s">
        <v>561</v>
      </c>
      <c r="I40" s="68">
        <v>3122</v>
      </c>
      <c r="J40" s="68">
        <v>4850</v>
      </c>
      <c r="K40" s="68">
        <v>910</v>
      </c>
      <c r="L40" s="69">
        <v>1152</v>
      </c>
      <c r="Q40" s="51"/>
    </row>
    <row r="41" spans="1:17" s="30" customFormat="1" x14ac:dyDescent="0.3">
      <c r="A41" s="18" t="s">
        <v>554</v>
      </c>
      <c r="B41" s="57">
        <v>94</v>
      </c>
      <c r="C41" s="57">
        <v>67</v>
      </c>
      <c r="D41" s="57">
        <v>49.6666666666667</v>
      </c>
      <c r="E41" s="58">
        <v>123.916666666667</v>
      </c>
      <c r="F41" s="23"/>
      <c r="G41" s="23"/>
      <c r="H41" s="61" t="s">
        <v>554</v>
      </c>
      <c r="I41" s="68">
        <v>100</v>
      </c>
      <c r="J41" s="88" t="s">
        <v>575</v>
      </c>
      <c r="K41" s="68">
        <v>135</v>
      </c>
      <c r="L41" s="69">
        <v>116</v>
      </c>
      <c r="Q41" s="51"/>
    </row>
    <row r="42" spans="1:17" s="30" customFormat="1" x14ac:dyDescent="0.3">
      <c r="A42" s="18" t="s">
        <v>568</v>
      </c>
      <c r="B42" s="57">
        <v>659.83333333333303</v>
      </c>
      <c r="C42" s="57">
        <v>588.5</v>
      </c>
      <c r="D42" s="57">
        <v>575.33333333333303</v>
      </c>
      <c r="E42" s="58">
        <v>661.75</v>
      </c>
      <c r="F42" s="23"/>
      <c r="G42" s="23"/>
      <c r="H42" s="61" t="s">
        <v>568</v>
      </c>
      <c r="I42" s="68">
        <v>620</v>
      </c>
      <c r="J42" s="68">
        <v>562</v>
      </c>
      <c r="K42" s="68">
        <v>598</v>
      </c>
      <c r="L42" s="69">
        <v>664</v>
      </c>
      <c r="Q42" s="51"/>
    </row>
    <row r="43" spans="1:17" x14ac:dyDescent="0.3">
      <c r="A43" s="18" t="s">
        <v>562</v>
      </c>
      <c r="B43" s="57">
        <v>833.66666666666697</v>
      </c>
      <c r="C43" s="57">
        <v>1724.5833333333301</v>
      </c>
      <c r="D43" s="57">
        <v>325.25</v>
      </c>
      <c r="E43" s="56">
        <v>0</v>
      </c>
      <c r="F43" s="23"/>
      <c r="G43" s="23"/>
      <c r="H43" s="61" t="s">
        <v>562</v>
      </c>
      <c r="I43" s="68">
        <v>483</v>
      </c>
      <c r="J43" s="68">
        <v>1831</v>
      </c>
      <c r="K43" s="66">
        <v>0</v>
      </c>
      <c r="L43" s="67">
        <v>0</v>
      </c>
    </row>
    <row r="44" spans="1:17" x14ac:dyDescent="0.3">
      <c r="A44" s="18" t="s">
        <v>551</v>
      </c>
      <c r="B44" s="57">
        <v>652.41666666666697</v>
      </c>
      <c r="C44" s="57">
        <v>511.91666666666703</v>
      </c>
      <c r="D44" s="57">
        <v>1535.9166666666699</v>
      </c>
      <c r="E44" s="87" t="s">
        <v>575</v>
      </c>
      <c r="F44" s="23"/>
      <c r="G44" s="23"/>
      <c r="H44" s="61" t="s">
        <v>551</v>
      </c>
      <c r="I44" s="68">
        <v>603</v>
      </c>
      <c r="J44" s="68">
        <v>469</v>
      </c>
      <c r="K44" s="68">
        <v>140</v>
      </c>
      <c r="L44" s="89" t="s">
        <v>575</v>
      </c>
    </row>
    <row r="45" spans="1:17" x14ac:dyDescent="0.3">
      <c r="A45" s="18" t="s">
        <v>556</v>
      </c>
      <c r="B45" s="57">
        <v>10730.583333333299</v>
      </c>
      <c r="C45" s="57">
        <v>10333.583333333299</v>
      </c>
      <c r="D45" s="57">
        <v>845.41666666666697</v>
      </c>
      <c r="E45" s="56">
        <v>0</v>
      </c>
      <c r="F45" s="23"/>
      <c r="G45" s="23"/>
      <c r="H45" s="61" t="s">
        <v>556</v>
      </c>
      <c r="I45" s="68">
        <v>10573</v>
      </c>
      <c r="J45" s="68">
        <v>10249</v>
      </c>
      <c r="K45" s="66">
        <v>0</v>
      </c>
      <c r="L45" s="67">
        <v>0</v>
      </c>
    </row>
    <row r="46" spans="1:17" x14ac:dyDescent="0.3">
      <c r="A46" s="18" t="s">
        <v>557</v>
      </c>
      <c r="B46" s="57">
        <v>1161.25</v>
      </c>
      <c r="C46" s="55">
        <v>0</v>
      </c>
      <c r="D46" s="55">
        <v>0</v>
      </c>
      <c r="E46" s="56">
        <v>0</v>
      </c>
      <c r="F46" s="23"/>
      <c r="G46" s="23"/>
      <c r="H46" s="61" t="s">
        <v>557</v>
      </c>
      <c r="I46" s="66">
        <v>0</v>
      </c>
      <c r="J46" s="66">
        <v>0</v>
      </c>
      <c r="K46" s="66">
        <v>0</v>
      </c>
      <c r="L46" s="67">
        <v>0</v>
      </c>
    </row>
    <row r="47" spans="1:17" x14ac:dyDescent="0.3">
      <c r="A47" s="18" t="s">
        <v>560</v>
      </c>
      <c r="B47" s="57">
        <v>1816.5</v>
      </c>
      <c r="C47" s="57">
        <v>1998</v>
      </c>
      <c r="D47" s="57">
        <v>373</v>
      </c>
      <c r="E47" s="56">
        <v>0</v>
      </c>
      <c r="F47" s="23"/>
      <c r="G47" s="23"/>
      <c r="H47" s="61" t="s">
        <v>560</v>
      </c>
      <c r="I47" s="68">
        <v>1738</v>
      </c>
      <c r="J47" s="68">
        <v>1991</v>
      </c>
      <c r="K47" s="66">
        <v>0</v>
      </c>
      <c r="L47" s="67">
        <v>0</v>
      </c>
    </row>
    <row r="48" spans="1:17" x14ac:dyDescent="0.3">
      <c r="A48" s="18" t="s">
        <v>563</v>
      </c>
      <c r="B48" s="57">
        <v>121.5</v>
      </c>
      <c r="C48" s="57">
        <v>869.33333333333303</v>
      </c>
      <c r="D48" s="57">
        <v>74.5</v>
      </c>
      <c r="E48" s="56">
        <v>0</v>
      </c>
      <c r="F48" s="23"/>
      <c r="G48" s="23"/>
      <c r="H48" s="61" t="s">
        <v>563</v>
      </c>
      <c r="I48" s="68">
        <v>959</v>
      </c>
      <c r="J48" s="68">
        <v>907</v>
      </c>
      <c r="K48" s="66">
        <v>0</v>
      </c>
      <c r="L48" s="67">
        <v>0</v>
      </c>
    </row>
    <row r="49" spans="1:17" x14ac:dyDescent="0.3">
      <c r="A49" s="18" t="s">
        <v>565</v>
      </c>
      <c r="B49" s="57">
        <v>1028.8333333333301</v>
      </c>
      <c r="C49" s="57">
        <v>1327.1666666666699</v>
      </c>
      <c r="D49" s="57">
        <v>1259.5</v>
      </c>
      <c r="E49" s="56">
        <v>0</v>
      </c>
      <c r="F49" s="23"/>
      <c r="G49" s="23"/>
      <c r="H49" s="61" t="s">
        <v>565</v>
      </c>
      <c r="I49" s="68">
        <v>1016</v>
      </c>
      <c r="J49" s="68">
        <v>1199</v>
      </c>
      <c r="K49" s="66">
        <v>0</v>
      </c>
      <c r="L49" s="67">
        <v>0</v>
      </c>
    </row>
    <row r="50" spans="1:17" x14ac:dyDescent="0.3">
      <c r="A50" s="18" t="s">
        <v>567</v>
      </c>
      <c r="B50" s="57">
        <v>484.16666666666703</v>
      </c>
      <c r="C50" s="57">
        <v>508</v>
      </c>
      <c r="D50" s="57">
        <v>72.9166666666667</v>
      </c>
      <c r="E50" s="56">
        <v>0</v>
      </c>
      <c r="F50" s="23"/>
      <c r="G50" s="23"/>
      <c r="H50" s="61" t="s">
        <v>567</v>
      </c>
      <c r="I50" s="68">
        <v>499</v>
      </c>
      <c r="J50" s="68">
        <v>515</v>
      </c>
      <c r="K50" s="66">
        <v>0</v>
      </c>
      <c r="L50" s="67">
        <v>0</v>
      </c>
    </row>
    <row r="51" spans="1:17" s="30" customFormat="1" x14ac:dyDescent="0.3">
      <c r="A51" s="18" t="s">
        <v>36</v>
      </c>
      <c r="B51" s="57">
        <v>1666.1666666666699</v>
      </c>
      <c r="C51" s="57">
        <v>875.08333333333303</v>
      </c>
      <c r="D51" s="57">
        <v>131.333333333333</v>
      </c>
      <c r="E51" s="58">
        <v>108</v>
      </c>
      <c r="F51" s="23"/>
      <c r="G51" s="23"/>
      <c r="H51" s="62" t="s">
        <v>36</v>
      </c>
      <c r="I51" s="68">
        <v>1662</v>
      </c>
      <c r="J51" s="68">
        <v>258</v>
      </c>
      <c r="K51" s="68">
        <v>101</v>
      </c>
      <c r="L51" s="69">
        <v>104</v>
      </c>
      <c r="Q51" s="51"/>
    </row>
    <row r="52" spans="1:17" s="30" customFormat="1" x14ac:dyDescent="0.3">
      <c r="A52" s="19" t="s">
        <v>17</v>
      </c>
      <c r="B52" s="59">
        <v>126951.08333333299</v>
      </c>
      <c r="C52" s="59">
        <v>125728.5</v>
      </c>
      <c r="D52" s="59">
        <v>73095.416666666701</v>
      </c>
      <c r="E52" s="60">
        <v>62227.083333333299</v>
      </c>
      <c r="F52" s="23"/>
      <c r="G52" s="23"/>
      <c r="H52" s="63" t="s">
        <v>17</v>
      </c>
      <c r="I52" s="59">
        <v>124226</v>
      </c>
      <c r="J52" s="59">
        <v>122542</v>
      </c>
      <c r="K52" s="59">
        <v>54640</v>
      </c>
      <c r="L52" s="60">
        <v>62560</v>
      </c>
      <c r="Q52" s="51"/>
    </row>
    <row r="53" spans="1:17" s="30" customFormat="1" x14ac:dyDescent="0.3">
      <c r="A53" s="18"/>
      <c r="B53" s="55"/>
      <c r="C53" s="55"/>
      <c r="D53" s="55"/>
      <c r="E53" s="56"/>
      <c r="F53" s="23"/>
      <c r="G53" s="23"/>
      <c r="H53" s="18"/>
      <c r="I53" s="55"/>
      <c r="J53" s="55"/>
      <c r="K53" s="55"/>
      <c r="L53" s="56"/>
      <c r="Q53" s="51"/>
    </row>
    <row r="54" spans="1:17" s="30" customFormat="1" ht="15" thickBot="1" x14ac:dyDescent="0.35">
      <c r="A54" s="25" t="s">
        <v>18</v>
      </c>
      <c r="B54" s="70">
        <f>SUM(B28,B52)</f>
        <v>289082.91666666599</v>
      </c>
      <c r="C54" s="70">
        <f t="shared" ref="C54:E54" si="0">SUM(C28,C52)</f>
        <v>281709.08333333302</v>
      </c>
      <c r="D54" s="70">
        <f t="shared" si="0"/>
        <v>207430.83333333372</v>
      </c>
      <c r="E54" s="70">
        <f t="shared" si="0"/>
        <v>195067.50000000029</v>
      </c>
      <c r="F54" s="23"/>
      <c r="G54" s="23"/>
      <c r="H54" s="25" t="s">
        <v>18</v>
      </c>
      <c r="I54" s="70">
        <f>SUM(I28,I52)</f>
        <v>283092</v>
      </c>
      <c r="J54" s="70">
        <f>SUM(J28,J52)</f>
        <v>275807</v>
      </c>
      <c r="K54" s="70">
        <f>SUM(K28,K52)</f>
        <v>188399</v>
      </c>
      <c r="L54" s="71">
        <f>SUM(L28,L52)</f>
        <v>193905</v>
      </c>
      <c r="Q54" s="51"/>
    </row>
    <row r="55" spans="1:17" x14ac:dyDescent="0.3">
      <c r="F55" s="23"/>
      <c r="G55" s="23"/>
    </row>
    <row r="56" spans="1:17" x14ac:dyDescent="0.3">
      <c r="F56" s="23"/>
      <c r="G56" s="23"/>
    </row>
    <row r="57" spans="1:17" x14ac:dyDescent="0.3">
      <c r="A57" s="81" t="s">
        <v>576</v>
      </c>
      <c r="F57" s="23"/>
      <c r="G57" s="23"/>
    </row>
  </sheetData>
  <sheetProtection algorithmName="SHA-512" hashValue="Rf77IwIbPQBR9F8xmO+FCQXh7mFDs9aMFKbphTMkph8+PH+mt1IaeovYx8lvBCWFuy3xfJ3Lz5l08YBsLjcMdw==" saltValue="ZC4nAhyp0IZndbLkt0C1nA==" spinCount="100000" sheet="1" objects="1" scenarios="1" sort="0" autoFilter="0" pivotTable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L22"/>
  <sheetViews>
    <sheetView workbookViewId="0"/>
  </sheetViews>
  <sheetFormatPr defaultRowHeight="14.4" x14ac:dyDescent="0.3"/>
  <cols>
    <col min="1" max="1" width="42.5546875" bestFit="1" customWidth="1"/>
    <col min="2" max="2" width="14.44140625" customWidth="1"/>
    <col min="3" max="5" width="13.33203125" bestFit="1" customWidth="1"/>
    <col min="7" max="7" width="9.109375" customWidth="1"/>
    <col min="8" max="8" width="42.5546875" bestFit="1" customWidth="1"/>
    <col min="9" max="12" width="14.44140625" customWidth="1"/>
  </cols>
  <sheetData>
    <row r="1" spans="1:12" x14ac:dyDescent="0.3">
      <c r="A1" s="8" t="s">
        <v>21</v>
      </c>
    </row>
    <row r="5" spans="1:12" ht="18" x14ac:dyDescent="0.35">
      <c r="A5" s="90" t="s">
        <v>35</v>
      </c>
      <c r="B5" s="90"/>
      <c r="C5" s="90"/>
      <c r="D5" s="90"/>
      <c r="E5" s="90"/>
      <c r="H5" s="90" t="s">
        <v>40</v>
      </c>
      <c r="I5" s="90"/>
      <c r="J5" s="90"/>
      <c r="K5" s="90"/>
      <c r="L5" s="90"/>
    </row>
    <row r="6" spans="1:12" ht="18" x14ac:dyDescent="0.35">
      <c r="A6" s="15"/>
      <c r="B6" s="15">
        <v>2014</v>
      </c>
      <c r="C6" s="15">
        <v>2015</v>
      </c>
      <c r="D6" s="15">
        <v>2016</v>
      </c>
      <c r="E6" s="15">
        <v>2017</v>
      </c>
      <c r="H6" s="15"/>
      <c r="I6" s="15">
        <v>2014</v>
      </c>
      <c r="J6" s="15">
        <v>2015</v>
      </c>
      <c r="K6" s="15">
        <v>2016</v>
      </c>
      <c r="L6" s="15">
        <v>2017</v>
      </c>
    </row>
    <row r="7" spans="1:12" x14ac:dyDescent="0.3">
      <c r="A7" s="7" t="s">
        <v>6</v>
      </c>
      <c r="B7" s="51">
        <v>134685</v>
      </c>
      <c r="C7" s="51">
        <v>149048.58333333299</v>
      </c>
      <c r="D7" s="51">
        <v>147513.58333333299</v>
      </c>
      <c r="E7" s="51">
        <v>137173.5</v>
      </c>
      <c r="H7" s="7" t="s">
        <v>6</v>
      </c>
      <c r="I7" s="51">
        <v>140893</v>
      </c>
      <c r="J7" s="51">
        <v>154044</v>
      </c>
      <c r="K7" s="51">
        <v>137788</v>
      </c>
      <c r="L7" s="51">
        <v>135169</v>
      </c>
    </row>
    <row r="8" spans="1:12" x14ac:dyDescent="0.3">
      <c r="A8" s="17" t="s">
        <v>22</v>
      </c>
      <c r="B8" s="51">
        <v>14118.75</v>
      </c>
      <c r="C8" s="51">
        <v>13369.416666666701</v>
      </c>
      <c r="D8" s="51">
        <v>9726.75</v>
      </c>
      <c r="E8" s="51">
        <v>6160.0833333333303</v>
      </c>
      <c r="H8" s="17" t="s">
        <v>22</v>
      </c>
      <c r="I8" s="51">
        <v>13547</v>
      </c>
      <c r="J8" s="51">
        <v>13048</v>
      </c>
      <c r="K8" s="51">
        <v>7099</v>
      </c>
      <c r="L8" s="51">
        <v>5545</v>
      </c>
    </row>
    <row r="9" spans="1:12" x14ac:dyDescent="0.3">
      <c r="A9" s="17" t="s">
        <v>20</v>
      </c>
      <c r="B9" s="51">
        <v>12726.666666666701</v>
      </c>
      <c r="C9" s="51">
        <v>14203.666666666701</v>
      </c>
      <c r="D9" s="51">
        <v>13035</v>
      </c>
      <c r="E9" s="51">
        <v>9950.6666666666697</v>
      </c>
      <c r="H9" s="17" t="s">
        <v>20</v>
      </c>
      <c r="I9" s="51">
        <v>13581</v>
      </c>
      <c r="J9" s="51">
        <v>14357</v>
      </c>
      <c r="K9" s="51">
        <v>10328</v>
      </c>
      <c r="L9" s="72">
        <v>9781</v>
      </c>
    </row>
    <row r="10" spans="1:12" x14ac:dyDescent="0.3">
      <c r="A10" s="17" t="s">
        <v>574</v>
      </c>
      <c r="B10" s="51">
        <v>35368.916666666701</v>
      </c>
      <c r="C10" s="51">
        <v>42662.333333333299</v>
      </c>
      <c r="D10" s="51">
        <v>42291.583333333299</v>
      </c>
      <c r="E10" s="51">
        <v>37576.5</v>
      </c>
      <c r="H10" s="17" t="s">
        <v>574</v>
      </c>
      <c r="I10" s="51">
        <v>38547</v>
      </c>
      <c r="J10" s="51">
        <v>44982</v>
      </c>
      <c r="K10" s="51">
        <v>37299</v>
      </c>
      <c r="L10" s="51">
        <v>37188</v>
      </c>
    </row>
    <row r="11" spans="1:12" x14ac:dyDescent="0.3">
      <c r="A11" s="17" t="s">
        <v>573</v>
      </c>
      <c r="B11" s="51">
        <v>7852.5</v>
      </c>
      <c r="C11" s="51">
        <v>9849.75</v>
      </c>
      <c r="D11" s="51">
        <v>13699.25</v>
      </c>
      <c r="E11" s="51">
        <v>17267.583333333299</v>
      </c>
      <c r="H11" s="17" t="s">
        <v>573</v>
      </c>
      <c r="I11" s="51">
        <v>8787</v>
      </c>
      <c r="J11" s="51">
        <v>10759</v>
      </c>
      <c r="K11" s="51">
        <v>16208</v>
      </c>
      <c r="L11" s="51">
        <v>17323</v>
      </c>
    </row>
    <row r="12" spans="1:12" x14ac:dyDescent="0.3">
      <c r="A12" s="17" t="s">
        <v>23</v>
      </c>
      <c r="B12" s="51">
        <v>4341</v>
      </c>
      <c r="C12" s="51">
        <v>4599.4166666666697</v>
      </c>
      <c r="D12" s="51">
        <v>3733.8333333333298</v>
      </c>
      <c r="E12" s="51">
        <v>3092.25</v>
      </c>
      <c r="H12" s="17" t="s">
        <v>23</v>
      </c>
      <c r="I12" s="51">
        <v>4612</v>
      </c>
      <c r="J12" s="51">
        <v>4464</v>
      </c>
      <c r="K12" s="51">
        <v>3387</v>
      </c>
      <c r="L12" s="51">
        <v>2902</v>
      </c>
    </row>
    <row r="13" spans="1:12" x14ac:dyDescent="0.3">
      <c r="A13" s="17" t="s">
        <v>24</v>
      </c>
      <c r="B13" s="51">
        <v>55193</v>
      </c>
      <c r="C13" s="51">
        <v>60063.666666666701</v>
      </c>
      <c r="D13" s="51">
        <v>60354.25</v>
      </c>
      <c r="E13" s="51">
        <v>58379.083333333299</v>
      </c>
      <c r="H13" s="17" t="s">
        <v>24</v>
      </c>
      <c r="I13" s="51">
        <v>57403</v>
      </c>
      <c r="J13" s="51">
        <v>62130</v>
      </c>
      <c r="K13" s="51">
        <v>58230</v>
      </c>
      <c r="L13" s="51">
        <v>57872</v>
      </c>
    </row>
    <row r="14" spans="1:12" x14ac:dyDescent="0.3">
      <c r="A14" s="17" t="s">
        <v>25</v>
      </c>
      <c r="B14" s="51">
        <v>4037.3333333333298</v>
      </c>
      <c r="C14" s="51">
        <v>4135.3333333333303</v>
      </c>
      <c r="D14" s="51">
        <v>4450.0833333333303</v>
      </c>
      <c r="E14" s="51">
        <v>4537.4166666666697</v>
      </c>
      <c r="H14" s="17" t="s">
        <v>25</v>
      </c>
      <c r="I14" s="51">
        <v>4182</v>
      </c>
      <c r="J14" s="51">
        <v>4149</v>
      </c>
      <c r="K14" s="51">
        <v>5008</v>
      </c>
      <c r="L14" s="51">
        <v>4462</v>
      </c>
    </row>
    <row r="15" spans="1:12" s="30" customFormat="1" x14ac:dyDescent="0.3">
      <c r="A15" s="17" t="s">
        <v>549</v>
      </c>
      <c r="B15" s="51">
        <v>794.41666666666697</v>
      </c>
      <c r="C15" s="72">
        <v>0</v>
      </c>
      <c r="D15" s="72">
        <v>0</v>
      </c>
      <c r="E15" s="72">
        <v>0</v>
      </c>
      <c r="H15" s="17" t="s">
        <v>549</v>
      </c>
      <c r="I15" s="51">
        <v>0</v>
      </c>
      <c r="J15" s="51">
        <v>0</v>
      </c>
      <c r="K15" s="51">
        <v>0</v>
      </c>
      <c r="L15" s="51">
        <v>0</v>
      </c>
    </row>
    <row r="16" spans="1:12" x14ac:dyDescent="0.3">
      <c r="A16" s="17" t="s">
        <v>570</v>
      </c>
      <c r="B16" s="51">
        <v>252.416666666667</v>
      </c>
      <c r="C16" s="51">
        <v>165</v>
      </c>
      <c r="D16" s="51">
        <v>222.833333333333</v>
      </c>
      <c r="E16" s="51">
        <v>209.916666666667</v>
      </c>
      <c r="H16" s="17" t="s">
        <v>570</v>
      </c>
      <c r="I16" s="51">
        <v>234</v>
      </c>
      <c r="J16" s="51">
        <v>155</v>
      </c>
      <c r="K16" s="51">
        <v>229</v>
      </c>
      <c r="L16" s="51">
        <v>96</v>
      </c>
    </row>
    <row r="17" spans="1:12" x14ac:dyDescent="0.3">
      <c r="A17" s="7" t="s">
        <v>10</v>
      </c>
      <c r="B17" s="51">
        <v>20362.75</v>
      </c>
      <c r="C17" s="51">
        <v>21641.416666666701</v>
      </c>
      <c r="D17" s="51">
        <v>21355</v>
      </c>
      <c r="E17" s="51">
        <v>20627.25</v>
      </c>
      <c r="H17" s="7" t="s">
        <v>10</v>
      </c>
      <c r="I17" s="51">
        <v>21011</v>
      </c>
      <c r="J17" s="51">
        <v>21888</v>
      </c>
      <c r="K17" s="51">
        <v>20854</v>
      </c>
      <c r="L17" s="51">
        <v>20250</v>
      </c>
    </row>
    <row r="18" spans="1:12" x14ac:dyDescent="0.3">
      <c r="A18" s="7" t="s">
        <v>7</v>
      </c>
      <c r="B18" s="51">
        <v>85707.666666666701</v>
      </c>
      <c r="C18" s="51">
        <v>89224.166666666701</v>
      </c>
      <c r="D18" s="51">
        <v>97003.166666666701</v>
      </c>
      <c r="E18" s="51">
        <v>101884.5</v>
      </c>
      <c r="H18" s="7" t="s">
        <v>7</v>
      </c>
      <c r="I18" s="51">
        <v>86945</v>
      </c>
      <c r="J18" s="51">
        <v>90496</v>
      </c>
      <c r="K18" s="51">
        <v>99750</v>
      </c>
      <c r="L18" s="51">
        <v>103601</v>
      </c>
    </row>
    <row r="19" spans="1:12" x14ac:dyDescent="0.3">
      <c r="A19" s="3" t="s">
        <v>8</v>
      </c>
      <c r="B19" s="51">
        <v>78412.75</v>
      </c>
      <c r="C19" s="51">
        <v>81463.666666666701</v>
      </c>
      <c r="D19" s="51">
        <v>88322.916666666701</v>
      </c>
      <c r="E19" s="51">
        <v>92271.25</v>
      </c>
      <c r="H19" s="3" t="s">
        <v>8</v>
      </c>
      <c r="I19" s="51">
        <v>79561</v>
      </c>
      <c r="J19" s="51">
        <v>82599</v>
      </c>
      <c r="K19" s="51">
        <v>91891</v>
      </c>
      <c r="L19" s="51">
        <v>93795</v>
      </c>
    </row>
    <row r="20" spans="1:12" x14ac:dyDescent="0.3">
      <c r="A20" s="3" t="s">
        <v>9</v>
      </c>
      <c r="B20" s="51">
        <v>7294.9166666666697</v>
      </c>
      <c r="C20" s="51">
        <v>7760.5</v>
      </c>
      <c r="D20" s="51">
        <v>8680.25</v>
      </c>
      <c r="E20" s="51">
        <v>9613.25</v>
      </c>
      <c r="H20" s="3" t="s">
        <v>9</v>
      </c>
      <c r="I20" s="51">
        <v>7384</v>
      </c>
      <c r="J20" s="51">
        <v>7897</v>
      </c>
      <c r="K20" s="51">
        <v>7859</v>
      </c>
      <c r="L20" s="51">
        <v>9806</v>
      </c>
    </row>
    <row r="21" spans="1:12" x14ac:dyDescent="0.3">
      <c r="A21" s="11" t="s">
        <v>26</v>
      </c>
      <c r="B21" s="73">
        <v>240755.41666666701</v>
      </c>
      <c r="C21" s="73">
        <v>259914.16666666701</v>
      </c>
      <c r="D21" s="73">
        <v>265871.75</v>
      </c>
      <c r="E21" s="73">
        <v>259685.25</v>
      </c>
      <c r="H21" s="11" t="s">
        <v>26</v>
      </c>
      <c r="I21" s="73">
        <v>248849</v>
      </c>
      <c r="J21" s="73">
        <v>266428</v>
      </c>
      <c r="K21" s="73">
        <v>258392</v>
      </c>
      <c r="L21" s="73">
        <v>259020</v>
      </c>
    </row>
    <row r="22" spans="1:12" s="10" customFormat="1" x14ac:dyDescent="0.3">
      <c r="A22" s="16"/>
      <c r="B22" s="14"/>
      <c r="C22" s="14"/>
      <c r="D22" s="14"/>
      <c r="E22" s="14"/>
      <c r="H22" s="16"/>
      <c r="I22" s="14"/>
      <c r="J22" s="14"/>
      <c r="K22" s="14"/>
      <c r="L22" s="14"/>
    </row>
  </sheetData>
  <sheetProtection algorithmName="SHA-512" hashValue="o2pWhF6p+La9p1yz5q9jNWdcE9rAYWsjmsm9uboDMW0rtYl8dE2/PUVxL5oO6JcuifCqHKM3QaCxIwVxEBohcA==" saltValue="8GR782UK/+XSeESCS9/VRQ==" spinCount="100000" sheet="1" objects="1" scenarios="1" sort="0" autoFilter="0" pivotTables="0"/>
  <mergeCells count="2">
    <mergeCell ref="A5:E5"/>
    <mergeCell ref="H5:L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L30"/>
  <sheetViews>
    <sheetView workbookViewId="0"/>
  </sheetViews>
  <sheetFormatPr defaultRowHeight="14.4" x14ac:dyDescent="0.3"/>
  <cols>
    <col min="1" max="1" width="42.88671875" customWidth="1"/>
    <col min="2" max="5" width="11.5546875" bestFit="1" customWidth="1"/>
    <col min="6" max="7" width="9.109375" customWidth="1"/>
    <col min="8" max="8" width="40.6640625" customWidth="1"/>
    <col min="9" max="12" width="11.5546875" customWidth="1"/>
    <col min="13" max="13" width="8.88671875" customWidth="1"/>
  </cols>
  <sheetData>
    <row r="1" spans="1:12" x14ac:dyDescent="0.3">
      <c r="A1" s="8" t="s">
        <v>27</v>
      </c>
    </row>
    <row r="5" spans="1:12" x14ac:dyDescent="0.3">
      <c r="A5" s="5" t="s">
        <v>33</v>
      </c>
      <c r="B5" s="5">
        <v>2014</v>
      </c>
      <c r="C5" s="5">
        <v>2015</v>
      </c>
      <c r="D5" s="5">
        <v>2016</v>
      </c>
      <c r="E5" s="5">
        <v>2017</v>
      </c>
      <c r="H5" s="5" t="s">
        <v>39</v>
      </c>
      <c r="I5" s="5">
        <v>2014</v>
      </c>
      <c r="J5" s="5">
        <v>2015</v>
      </c>
      <c r="K5" s="5">
        <v>2016</v>
      </c>
      <c r="L5" s="5">
        <v>2017</v>
      </c>
    </row>
    <row r="6" spans="1:12" x14ac:dyDescent="0.3">
      <c r="A6" s="6" t="s">
        <v>37</v>
      </c>
      <c r="B6" s="74">
        <v>162131.83333333299</v>
      </c>
      <c r="C6" s="74">
        <v>155980.58333333299</v>
      </c>
      <c r="D6" s="74">
        <v>134335.41666666701</v>
      </c>
      <c r="E6" s="74">
        <v>132840.41666666701</v>
      </c>
      <c r="H6" s="6" t="s">
        <v>37</v>
      </c>
      <c r="I6" s="52">
        <v>158866</v>
      </c>
      <c r="J6" s="52">
        <v>153265</v>
      </c>
      <c r="K6" s="52">
        <v>133759</v>
      </c>
      <c r="L6" s="52">
        <v>131345</v>
      </c>
    </row>
    <row r="7" spans="1:12" x14ac:dyDescent="0.3">
      <c r="A7" s="3" t="s">
        <v>542</v>
      </c>
      <c r="B7" s="51">
        <v>25566.833333333299</v>
      </c>
      <c r="C7" s="51">
        <v>23720.916666666701</v>
      </c>
      <c r="D7" s="51">
        <v>19583.083333333299</v>
      </c>
      <c r="E7" s="51">
        <v>18941.833333333299</v>
      </c>
      <c r="H7" s="3" t="s">
        <v>542</v>
      </c>
      <c r="I7" s="51">
        <v>24781</v>
      </c>
      <c r="J7" s="51">
        <v>23419</v>
      </c>
      <c r="K7" s="51">
        <v>19254</v>
      </c>
      <c r="L7" s="51">
        <v>18785</v>
      </c>
    </row>
    <row r="8" spans="1:12" x14ac:dyDescent="0.3">
      <c r="A8" s="3" t="s">
        <v>543</v>
      </c>
      <c r="B8" s="51">
        <v>130365.5</v>
      </c>
      <c r="C8" s="51">
        <v>126167.66666666701</v>
      </c>
      <c r="D8" s="51">
        <v>109821.5</v>
      </c>
      <c r="E8" s="51">
        <v>108811.08333333299</v>
      </c>
      <c r="H8" s="3" t="s">
        <v>543</v>
      </c>
      <c r="I8" s="51">
        <v>127785</v>
      </c>
      <c r="J8" s="51">
        <v>123704</v>
      </c>
      <c r="K8" s="51">
        <v>109466</v>
      </c>
      <c r="L8" s="51">
        <v>107356</v>
      </c>
    </row>
    <row r="9" spans="1:12" x14ac:dyDescent="0.3">
      <c r="A9" s="3" t="s">
        <v>12</v>
      </c>
      <c r="B9" s="51">
        <v>6199.5</v>
      </c>
      <c r="C9" s="51">
        <v>6092</v>
      </c>
      <c r="D9" s="51">
        <v>4930.8333333333303</v>
      </c>
      <c r="E9" s="51">
        <v>5087.5</v>
      </c>
      <c r="H9" s="3" t="s">
        <v>12</v>
      </c>
      <c r="I9" s="51">
        <v>6300</v>
      </c>
      <c r="J9" s="51">
        <v>6142</v>
      </c>
      <c r="K9" s="51">
        <v>5039</v>
      </c>
      <c r="L9" s="51">
        <v>5204</v>
      </c>
    </row>
    <row r="10" spans="1:12" x14ac:dyDescent="0.3">
      <c r="A10" s="3"/>
      <c r="B10" s="51"/>
      <c r="C10" s="51"/>
      <c r="D10" s="51"/>
      <c r="E10" s="51"/>
      <c r="H10" s="3"/>
      <c r="I10" s="51"/>
      <c r="J10" s="51"/>
      <c r="K10" s="51"/>
      <c r="L10" s="51"/>
    </row>
    <row r="11" spans="1:12" x14ac:dyDescent="0.3">
      <c r="A11" s="6" t="s">
        <v>38</v>
      </c>
      <c r="B11" s="52">
        <v>126951.08333333299</v>
      </c>
      <c r="C11" s="52">
        <v>125728.5</v>
      </c>
      <c r="D11" s="52">
        <v>73095.416666666701</v>
      </c>
      <c r="E11" s="52">
        <v>62227.083333333299</v>
      </c>
      <c r="H11" s="6" t="s">
        <v>38</v>
      </c>
      <c r="I11" s="52">
        <v>124226</v>
      </c>
      <c r="J11" s="52">
        <v>122542</v>
      </c>
      <c r="K11" s="52">
        <v>54640</v>
      </c>
      <c r="L11" s="52">
        <v>62560</v>
      </c>
    </row>
    <row r="12" spans="1:12" x14ac:dyDescent="0.3">
      <c r="A12" s="3" t="s">
        <v>542</v>
      </c>
      <c r="B12" s="51">
        <v>24278.333333333299</v>
      </c>
      <c r="C12" s="51">
        <v>23774.5</v>
      </c>
      <c r="D12" s="51">
        <v>13995.416666666701</v>
      </c>
      <c r="E12" s="51">
        <v>11978.25</v>
      </c>
      <c r="H12" s="3" t="s">
        <v>542</v>
      </c>
      <c r="I12" s="51">
        <v>22897</v>
      </c>
      <c r="J12" s="51">
        <v>22820</v>
      </c>
      <c r="K12" s="51">
        <v>10459</v>
      </c>
      <c r="L12" s="51">
        <v>12060</v>
      </c>
    </row>
    <row r="13" spans="1:12" x14ac:dyDescent="0.3">
      <c r="A13" s="3" t="s">
        <v>543</v>
      </c>
      <c r="B13" s="51">
        <v>95809.5</v>
      </c>
      <c r="C13" s="51">
        <v>95949.166666666701</v>
      </c>
      <c r="D13" s="51">
        <v>55756.583333333299</v>
      </c>
      <c r="E13" s="51">
        <v>47094.5</v>
      </c>
      <c r="H13" s="3" t="s">
        <v>543</v>
      </c>
      <c r="I13" s="51">
        <v>94513</v>
      </c>
      <c r="J13" s="51">
        <v>93929</v>
      </c>
      <c r="K13" s="51">
        <v>41286</v>
      </c>
      <c r="L13" s="51">
        <v>47272</v>
      </c>
    </row>
    <row r="14" spans="1:12" x14ac:dyDescent="0.3">
      <c r="A14" s="3" t="s">
        <v>12</v>
      </c>
      <c r="B14" s="51">
        <v>6863.25</v>
      </c>
      <c r="C14" s="51">
        <v>6004.8333333333303</v>
      </c>
      <c r="D14" s="51">
        <v>3343.4166666666702</v>
      </c>
      <c r="E14" s="51">
        <v>3154.3333333333298</v>
      </c>
      <c r="H14" s="3" t="s">
        <v>12</v>
      </c>
      <c r="I14" s="51">
        <v>6816</v>
      </c>
      <c r="J14" s="51">
        <v>5793</v>
      </c>
      <c r="K14" s="51">
        <v>2895</v>
      </c>
      <c r="L14" s="51">
        <v>3228</v>
      </c>
    </row>
    <row r="15" spans="1:12" x14ac:dyDescent="0.3">
      <c r="A15" s="3"/>
      <c r="B15" s="51"/>
      <c r="C15" s="51"/>
      <c r="D15" s="51"/>
      <c r="E15" s="51"/>
      <c r="H15" s="3"/>
      <c r="I15" s="51"/>
      <c r="J15" s="51"/>
      <c r="K15" s="51"/>
      <c r="L15" s="51"/>
    </row>
    <row r="16" spans="1:12" x14ac:dyDescent="0.3">
      <c r="B16" s="51"/>
      <c r="C16" s="51"/>
      <c r="D16" s="51"/>
      <c r="E16" s="51"/>
      <c r="I16" s="51"/>
      <c r="J16" s="51"/>
      <c r="K16" s="51"/>
      <c r="L16" s="51"/>
    </row>
    <row r="17" spans="1:12" x14ac:dyDescent="0.3">
      <c r="A17" s="6" t="s">
        <v>28</v>
      </c>
      <c r="B17" s="75"/>
      <c r="C17" s="75"/>
      <c r="D17" s="75"/>
      <c r="E17" s="75"/>
      <c r="H17" s="6" t="s">
        <v>28</v>
      </c>
      <c r="I17" s="75"/>
      <c r="J17" s="75"/>
      <c r="K17" s="75"/>
      <c r="L17" s="75"/>
    </row>
    <row r="18" spans="1:12" x14ac:dyDescent="0.3">
      <c r="A18" s="7" t="s">
        <v>6</v>
      </c>
      <c r="B18" s="51">
        <v>134685</v>
      </c>
      <c r="C18" s="51">
        <v>149048.58333333299</v>
      </c>
      <c r="D18" s="51">
        <v>147513.58333333299</v>
      </c>
      <c r="E18" s="51">
        <v>137173.5</v>
      </c>
      <c r="H18" s="7" t="s">
        <v>6</v>
      </c>
      <c r="I18" s="51">
        <v>140893</v>
      </c>
      <c r="J18" s="51">
        <v>154044</v>
      </c>
      <c r="K18" s="51">
        <v>137788</v>
      </c>
      <c r="L18" s="51">
        <v>135169</v>
      </c>
    </row>
    <row r="19" spans="1:12" x14ac:dyDescent="0.3">
      <c r="A19" s="3" t="s">
        <v>542</v>
      </c>
      <c r="B19" s="51">
        <v>58549.583333333299</v>
      </c>
      <c r="C19" s="51">
        <v>61509.416666666701</v>
      </c>
      <c r="D19" s="51">
        <v>61196.833333333299</v>
      </c>
      <c r="E19" s="51">
        <v>60163</v>
      </c>
      <c r="H19" s="3" t="s">
        <v>542</v>
      </c>
      <c r="I19" s="51">
        <v>60043</v>
      </c>
      <c r="J19" s="51">
        <v>62535</v>
      </c>
      <c r="K19" s="51">
        <v>60176</v>
      </c>
      <c r="L19" s="51">
        <v>59681</v>
      </c>
    </row>
    <row r="20" spans="1:12" x14ac:dyDescent="0.3">
      <c r="A20" s="3" t="s">
        <v>543</v>
      </c>
      <c r="B20" s="51">
        <v>75909.666666666701</v>
      </c>
      <c r="C20" s="51">
        <v>87270.833333333299</v>
      </c>
      <c r="D20" s="51">
        <v>86052.75</v>
      </c>
      <c r="E20" s="51">
        <v>76743.333333333299</v>
      </c>
      <c r="H20" s="3" t="s">
        <v>543</v>
      </c>
      <c r="I20" s="51">
        <v>80591</v>
      </c>
      <c r="J20" s="51">
        <v>91231</v>
      </c>
      <c r="K20" s="51">
        <v>77361</v>
      </c>
      <c r="L20" s="51">
        <v>75214</v>
      </c>
    </row>
    <row r="21" spans="1:12" x14ac:dyDescent="0.3">
      <c r="A21" s="3" t="s">
        <v>12</v>
      </c>
      <c r="B21" s="51">
        <v>225.75</v>
      </c>
      <c r="C21" s="51">
        <v>268.33333333333297</v>
      </c>
      <c r="D21" s="51">
        <v>264</v>
      </c>
      <c r="E21" s="51">
        <v>267.16666666666703</v>
      </c>
      <c r="H21" s="3" t="s">
        <v>12</v>
      </c>
      <c r="I21" s="51">
        <v>259</v>
      </c>
      <c r="J21" s="51">
        <v>278</v>
      </c>
      <c r="K21" s="51">
        <v>251</v>
      </c>
      <c r="L21" s="51">
        <v>274</v>
      </c>
    </row>
    <row r="22" spans="1:12" x14ac:dyDescent="0.3">
      <c r="A22" s="3"/>
      <c r="B22" s="51"/>
      <c r="C22" s="51"/>
      <c r="D22" s="51"/>
      <c r="E22" s="51"/>
      <c r="H22" s="3"/>
      <c r="I22" s="51"/>
      <c r="J22" s="51"/>
      <c r="K22" s="51"/>
      <c r="L22" s="51"/>
    </row>
    <row r="23" spans="1:12" x14ac:dyDescent="0.3">
      <c r="A23" s="7" t="s">
        <v>7</v>
      </c>
      <c r="B23" s="51">
        <v>85707.666666666701</v>
      </c>
      <c r="C23" s="51">
        <v>89224.166666666701</v>
      </c>
      <c r="D23" s="51">
        <v>97003.166666666701</v>
      </c>
      <c r="E23" s="51">
        <v>101884.5</v>
      </c>
      <c r="H23" s="7" t="s">
        <v>7</v>
      </c>
      <c r="I23" s="51">
        <v>86945</v>
      </c>
      <c r="J23" s="51">
        <v>90496</v>
      </c>
      <c r="K23" s="51">
        <v>99750</v>
      </c>
      <c r="L23" s="51">
        <v>103601</v>
      </c>
    </row>
    <row r="24" spans="1:12" x14ac:dyDescent="0.3">
      <c r="A24" s="3" t="s">
        <v>577</v>
      </c>
      <c r="B24" s="51">
        <v>7537.25</v>
      </c>
      <c r="C24" s="51">
        <v>7171.6666666666697</v>
      </c>
      <c r="D24" s="51">
        <v>8010.3333333333303</v>
      </c>
      <c r="E24" s="51">
        <v>8402</v>
      </c>
      <c r="H24" s="3" t="s">
        <v>577</v>
      </c>
      <c r="I24" s="51">
        <v>7334</v>
      </c>
      <c r="J24" s="51">
        <v>6950</v>
      </c>
      <c r="K24" s="51">
        <v>8306</v>
      </c>
      <c r="L24" s="51">
        <v>8433</v>
      </c>
    </row>
    <row r="25" spans="1:12" x14ac:dyDescent="0.3">
      <c r="A25" s="3" t="s">
        <v>12</v>
      </c>
      <c r="B25" s="51">
        <v>78170.416666666701</v>
      </c>
      <c r="C25" s="51">
        <v>82052.5</v>
      </c>
      <c r="D25" s="51">
        <v>88992.75</v>
      </c>
      <c r="E25" s="51">
        <v>93482.5</v>
      </c>
      <c r="H25" s="3" t="s">
        <v>12</v>
      </c>
      <c r="I25" s="51">
        <v>79611</v>
      </c>
      <c r="J25" s="51">
        <v>83546</v>
      </c>
      <c r="K25" s="51">
        <v>91444</v>
      </c>
      <c r="L25" s="51">
        <v>95168</v>
      </c>
    </row>
    <row r="26" spans="1:12" x14ac:dyDescent="0.3">
      <c r="A26" s="3"/>
      <c r="B26" s="51"/>
      <c r="C26" s="51"/>
      <c r="D26" s="51"/>
      <c r="E26" s="51"/>
      <c r="H26" s="3"/>
      <c r="I26" s="51"/>
      <c r="J26" s="51"/>
      <c r="K26" s="51"/>
      <c r="L26" s="51"/>
    </row>
    <row r="27" spans="1:12" x14ac:dyDescent="0.3">
      <c r="A27" s="7" t="s">
        <v>10</v>
      </c>
      <c r="B27" s="51">
        <v>20362.75</v>
      </c>
      <c r="C27" s="51">
        <v>21641.416666666701</v>
      </c>
      <c r="D27" s="51">
        <v>21355</v>
      </c>
      <c r="E27" s="51">
        <v>20627.25</v>
      </c>
      <c r="H27" s="7" t="s">
        <v>10</v>
      </c>
      <c r="I27" s="51">
        <v>21011</v>
      </c>
      <c r="J27" s="51">
        <v>21888</v>
      </c>
      <c r="K27" s="51">
        <v>20854</v>
      </c>
      <c r="L27" s="51">
        <v>20250</v>
      </c>
    </row>
    <row r="28" spans="1:12" x14ac:dyDescent="0.3">
      <c r="A28" s="3" t="s">
        <v>577</v>
      </c>
      <c r="B28" s="51">
        <v>11574</v>
      </c>
      <c r="C28" s="51">
        <v>12296</v>
      </c>
      <c r="D28" s="51">
        <v>12009</v>
      </c>
      <c r="E28" s="51">
        <v>11570</v>
      </c>
      <c r="H28" s="3" t="s">
        <v>577</v>
      </c>
      <c r="I28" s="51">
        <v>11943</v>
      </c>
      <c r="J28" s="51">
        <v>12364</v>
      </c>
      <c r="K28" s="51">
        <v>11739</v>
      </c>
      <c r="L28" s="51">
        <v>11322</v>
      </c>
    </row>
    <row r="29" spans="1:12" x14ac:dyDescent="0.3">
      <c r="A29" s="3" t="s">
        <v>12</v>
      </c>
      <c r="B29" s="51">
        <v>8789.1666666666697</v>
      </c>
      <c r="C29" s="51">
        <v>9345.4166666666697</v>
      </c>
      <c r="D29" s="51">
        <v>9346.4166666666697</v>
      </c>
      <c r="E29" s="51">
        <v>9057.25</v>
      </c>
      <c r="H29" s="3" t="s">
        <v>12</v>
      </c>
      <c r="I29" s="51">
        <v>9068</v>
      </c>
      <c r="J29" s="51">
        <v>9524</v>
      </c>
      <c r="K29" s="51">
        <v>9115</v>
      </c>
      <c r="L29" s="51">
        <v>8928</v>
      </c>
    </row>
    <row r="30" spans="1:12" x14ac:dyDescent="0.3">
      <c r="A30" s="3"/>
      <c r="B30" s="51"/>
      <c r="C30" s="51"/>
      <c r="D30" s="51"/>
      <c r="E30" s="51"/>
      <c r="H30" s="3"/>
      <c r="I30" s="51"/>
      <c r="J30" s="51"/>
      <c r="K30" s="51"/>
      <c r="L30" s="51"/>
    </row>
  </sheetData>
  <sheetProtection algorithmName="SHA-512" hashValue="v6URM+o6Z8UVXuxvaa/AaBlKOi6yOqxWkerhhBVRZTx42fl/OxJZm9Szp3Qt3v4tuFrPmkx1zA/yIPmWwLGf8A==" saltValue="nHRHwFW1sDklSVNuJAt+ug==" spinCount="100000" sheet="1" objects="1" scenarios="1" sort="0" autoFilter="0" pivotTables="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185C2CBDC14E469F11D1CC5435A813" ma:contentTypeVersion="4" ma:contentTypeDescription="Create a new document." ma:contentTypeScope="" ma:versionID="5d18242a1ffcffc44d3f5ed5bf9f0813">
  <xsd:schema xmlns:xsd="http://www.w3.org/2001/XMLSchema" xmlns:xs="http://www.w3.org/2001/XMLSchema" xmlns:p="http://schemas.microsoft.com/office/2006/metadata/properties" xmlns:ns2="287e64fc-d408-4735-8a2b-3ce88a5585e5" xmlns:ns3="d29a8555-db37-4257-91ea-e6d336cdedf2" targetNamespace="http://schemas.microsoft.com/office/2006/metadata/properties" ma:root="true" ma:fieldsID="6e81563b230bb9fcbc5f6b1c8534c763" ns2:_="" ns3:_="">
    <xsd:import namespace="287e64fc-d408-4735-8a2b-3ce88a5585e5"/>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7e64fc-d408-4735-8a2b-3ce88a5585e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82DF13-10E7-4CA2-876F-04A1B876695A}">
  <ds:schemaRefs>
    <ds:schemaRef ds:uri="http://schemas.microsoft.com/sharepoint/v3/contenttype/forms"/>
  </ds:schemaRefs>
</ds:datastoreItem>
</file>

<file path=customXml/itemProps2.xml><?xml version="1.0" encoding="utf-8"?>
<ds:datastoreItem xmlns:ds="http://schemas.openxmlformats.org/officeDocument/2006/customXml" ds:itemID="{297364AF-4F9F-4632-A242-4C585C53808F}">
  <ds:schemaRefs>
    <ds:schemaRef ds:uri="http://purl.org/dc/terms/"/>
    <ds:schemaRef ds:uri="d29a8555-db37-4257-91ea-e6d336cdedf2"/>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287e64fc-d408-4735-8a2b-3ce88a5585e5"/>
    <ds:schemaRef ds:uri="http://schemas.microsoft.com/office/infopath/2007/PartnerControls"/>
  </ds:schemaRefs>
</ds:datastoreItem>
</file>

<file path=customXml/itemProps3.xml><?xml version="1.0" encoding="utf-8"?>
<ds:datastoreItem xmlns:ds="http://schemas.openxmlformats.org/officeDocument/2006/customXml" ds:itemID="{95EB80EE-5988-474E-9794-A2CF37A17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7e64fc-d408-4735-8a2b-3ce88a5585e5"/>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General Specifications</vt:lpstr>
      <vt:lpstr>2. Medicaid Enrollment Groups</vt:lpstr>
      <vt:lpstr>3. Statewide Summary</vt:lpstr>
      <vt:lpstr>4. Commercial Plans</vt:lpstr>
      <vt:lpstr>4A. Commercial Plan by Funding</vt:lpstr>
      <vt:lpstr>5. Public Payers</vt:lpstr>
      <vt:lpstr>6. Statewide by 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Aron Boros</dc:creator>
  <cp:keywords/>
  <dc:description/>
  <cp:lastModifiedBy>O'Neill, Kathryn</cp:lastModifiedBy>
  <cp:revision/>
  <dcterms:created xsi:type="dcterms:W3CDTF">2018-03-20T13:44:39Z</dcterms:created>
  <dcterms:modified xsi:type="dcterms:W3CDTF">2018-09-26T17:47:33Z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0x01010059185C2CBDC14E469F11D1CC5435A813</vt:lpwstr>
  </property>
</Properties>
</file>