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markatalla/Desktop/Sequelae/GMCB/PY2024/GMCB- Updated financials and report/"/>
    </mc:Choice>
  </mc:AlternateContent>
  <xr:revisionPtr revIDLastSave="0" documentId="13_ncr:1_{62E83B70-C455-DF4D-8D35-839CC22F7D0F}" xr6:coauthVersionLast="47" xr6:coauthVersionMax="47" xr10:uidLastSave="{00000000-0000-0000-0000-000000000000}"/>
  <bookViews>
    <workbookView xWindow="0" yWindow="740" windowWidth="30240" windowHeight="18900" xr2:uid="{CEA6E3CA-1EEB-4062-BE7A-FAD70ED731AC}"/>
  </bookViews>
  <sheets>
    <sheet name="Financials"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localSheetId="0" hidden="1">#REF!</definedName>
    <definedName name="_Parse_In" hidden="1">#REF!</definedName>
    <definedName name="\B" localSheetId="0">#REF!</definedName>
    <definedName name="\B">#REF!</definedName>
    <definedName name="\D" localSheetId="0">#REF!</definedName>
    <definedName name="\D">#REF!</definedName>
    <definedName name="\E" localSheetId="0">#REF!</definedName>
    <definedName name="\E">#REF!</definedName>
    <definedName name="\F" localSheetId="0">#REF!</definedName>
    <definedName name="\F">#REF!</definedName>
    <definedName name="\H" localSheetId="0">#REF!</definedName>
    <definedName name="\H">#REF!</definedName>
    <definedName name="\L" localSheetId="0">#REF!</definedName>
    <definedName name="\L">#REF!</definedName>
    <definedName name="\M" localSheetId="0">#REF!</definedName>
    <definedName name="\M">#REF!</definedName>
    <definedName name="\S" localSheetId="0">#REF!</definedName>
    <definedName name="\S">#REF!</definedName>
    <definedName name="Access_Load" localSheetId="0">#REF!</definedName>
    <definedName name="Access_Load">#REF!</definedName>
    <definedName name="ACCT" localSheetId="0">[4]Hidden!$F$11</definedName>
    <definedName name="ACCT">[5]Hidden!$F$11</definedName>
    <definedName name="ADC_IP" localSheetId="0">#REF!</definedName>
    <definedName name="ADC_IP">#REF!</definedName>
    <definedName name="ADCTable">[6]ADC!$W$70:$AM$224</definedName>
    <definedName name="Adjusted_Patient_Days" localSheetId="0">#REF!</definedName>
    <definedName name="Adjusted_Patient_Days">#REF!</definedName>
    <definedName name="Admissions_Adjusted" localSheetId="0">#REF!</definedName>
    <definedName name="Admissions_Adjusted">#REF!</definedName>
    <definedName name="Admissions_IP" localSheetId="0">#REF!</definedName>
    <definedName name="Admissions_IP">#REF!</definedName>
    <definedName name="AGE" localSheetId="0">#REF!</definedName>
    <definedName name="AGE">#REF!</definedName>
    <definedName name="AR" localSheetId="0">#REF!</definedName>
    <definedName name="AR">#REF!</definedName>
    <definedName name="AREA_COLUMN_LABEL">[7]Evaluation!#REF!</definedName>
    <definedName name="B_BalSht" localSheetId="0">#REF!</definedName>
    <definedName name="B_BalSht">#REF!</definedName>
    <definedName name="Bal_Acct" localSheetId="0">#REF!</definedName>
    <definedName name="Bal_Acct">#REF!</definedName>
    <definedName name="Bal_MTD" localSheetId="0">#REF!</definedName>
    <definedName name="Bal_MTD">#REF!</definedName>
    <definedName name="Bal_YTD" localSheetId="0">#REF!</definedName>
    <definedName name="Bal_YTD">#REF!</definedName>
    <definedName name="BalSht" localSheetId="0">#REF!</definedName>
    <definedName name="BalSht">#REF!</definedName>
    <definedName name="Budget" localSheetId="0">#REF!</definedName>
    <definedName name="Budget">#REF!</definedName>
    <definedName name="BudgetInput">'[8]Budget Input'!$C$10:$AN$302</definedName>
    <definedName name="CAP">[2]CAP!#REF!</definedName>
    <definedName name="Capital_Accounts" localSheetId="0">#REF!</definedName>
    <definedName name="Capital_Accounts">#REF!</definedName>
    <definedName name="colgroup" localSheetId="0">[4]Orientation!$G$6</definedName>
    <definedName name="colgroup">[5]Orientation!$G$6</definedName>
    <definedName name="colsegment" localSheetId="0">[4]Orientation!$F$6</definedName>
    <definedName name="colsegment">[5]Orientation!$F$6</definedName>
    <definedName name="Column1" localSheetId="0">[9]Options!$A$3:$A$85</definedName>
    <definedName name="Column1">[10]Options!$A$3:$A$85</definedName>
    <definedName name="Column2" localSheetId="0">[9]Options!$G$3:$G$120</definedName>
    <definedName name="Column2">[10]Options!$G$3:$G$120</definedName>
    <definedName name="Comm_AR" localSheetId="0">#REF!</definedName>
    <definedName name="Comm_AR">#REF!</definedName>
    <definedName name="Complexity_Factor">'[11]Client Profile'!$L$9</definedName>
    <definedName name="Consulting_Complexity_Factor">[11]Assumptions!$L$30</definedName>
    <definedName name="Contract_Complexity_Factor">[11]Assumptions!$K$30</definedName>
    <definedName name="Conversion_Complexity_Factor">[11]Assumptions!$H$30</definedName>
    <definedName name="CostCenter" localSheetId="0">#REF!</definedName>
    <definedName name="CostCenter">#REF!</definedName>
    <definedName name="CritO" localSheetId="0">[12]OPReport!#REF!</definedName>
    <definedName name="CritO">[13]OPReport!#REF!</definedName>
    <definedName name="Data" localSheetId="0">#REF!</definedName>
    <definedName name="Data">#REF!</definedName>
    <definedName name="DEPT" localSheetId="0">[4]Hidden!$D$11</definedName>
    <definedName name="DEPT">[5]Hidden!$D$11</definedName>
    <definedName name="drlFilter" localSheetId="0">[4]Settings!$D$27</definedName>
    <definedName name="drlFilter">[5]Settings!$D$27</definedName>
    <definedName name="End" localSheetId="0">#REF!</definedName>
    <definedName name="End">#REF!</definedName>
    <definedName name="filter" localSheetId="0">[4]Settings!$B$14:$H$25</definedName>
    <definedName name="filter">[5]Settings!$B$14:$H$25</definedName>
    <definedName name="FM_Data" localSheetId="0">#REF!</definedName>
    <definedName name="FM_Data">#REF!</definedName>
    <definedName name="fy2000_budget">'[14]FY Budget Items'!$B$15:$AA$26</definedName>
    <definedName name="FY2001_budget">'[14]FY Budget Items'!$B$2:$AF$13</definedName>
    <definedName name="FY2004_budget">'[14]FY Budget Items'!$B$2:$AS$13</definedName>
    <definedName name="FY2005_budget">'[14]FY Budget Items'!$B$2:$BB$13</definedName>
    <definedName name="GL_Codes" localSheetId="0">#REF!</definedName>
    <definedName name="GL_Codes">#REF!</definedName>
    <definedName name="Hardware_Complexity_Factor">[11]Assumptions!$C$30</definedName>
    <definedName name="Hardware_Depreciation_Term">[11]Assumptions!$C$20</definedName>
    <definedName name="hide1">[15]Cover!$A$18:$B$29</definedName>
    <definedName name="InSumm" localSheetId="0">#REF!</definedName>
    <definedName name="InSumm">#REF!</definedName>
    <definedName name="Interface_Complexity_Factor">[11]Assumptions!$G$30</definedName>
    <definedName name="IPsumm" localSheetId="0">#REF!</definedName>
    <definedName name="IPsumm">#REF!</definedName>
    <definedName name="Level">'[11]Client Profile'!$L$7</definedName>
    <definedName name="LookupTable">'[8]Budget Input'!$H$882:$N$905</definedName>
    <definedName name="master_def" localSheetId="0">#REF!</definedName>
    <definedName name="master_def">#REF!</definedName>
    <definedName name="Mcaid_AR" localSheetId="0">#REF!</definedName>
    <definedName name="Mcaid_AR">#REF!</definedName>
    <definedName name="Mcare_AR" localSheetId="0">#REF!</definedName>
    <definedName name="Mcare_AR">#REF!</definedName>
    <definedName name="MetaSet" localSheetId="0">[4]Orientation!$C$22</definedName>
    <definedName name="MetaSet">[5]Orientation!$C$22</definedName>
    <definedName name="monroe" localSheetId="0">#REF!</definedName>
    <definedName name="monroe">#REF!</definedName>
    <definedName name="NetGross">'[16]Net to Gross'!$A$6:$L$132</definedName>
    <definedName name="Network_Complexity_Factor">[11]Assumptions!$E$30</definedName>
    <definedName name="NewAR" localSheetId="0">#REF!</definedName>
    <definedName name="NewAR">#REF!</definedName>
    <definedName name="o" localSheetId="0">#REF!</definedName>
    <definedName name="o">#REF!</definedName>
    <definedName name="Operational_Accounts" localSheetId="0">#REF!</definedName>
    <definedName name="Operational_Accounts">#REF!</definedName>
    <definedName name="Operational_Accounts2" localSheetId="0">#REF!</definedName>
    <definedName name="Operational_Accounts2">#REF!</definedName>
    <definedName name="opsumm" localSheetId="0">#REF!</definedName>
    <definedName name="opsumm">#REF!</definedName>
    <definedName name="Options" localSheetId="0">[17]List!$B$3:$B$52</definedName>
    <definedName name="Options">[18]List!$B$3:$B$52</definedName>
    <definedName name="OutSum" localSheetId="0">#REF!</definedName>
    <definedName name="OutSum">#REF!</definedName>
    <definedName name="Patient_Days_IP" localSheetId="0">#REF!</definedName>
    <definedName name="Patient_Days_IP">#REF!</definedName>
    <definedName name="PAYER" localSheetId="0">#REF!</definedName>
    <definedName name="PAYER">#REF!</definedName>
    <definedName name="Peripheral_Complexity_Factor">[11]Assumptions!$F$30</definedName>
    <definedName name="Peripheral_Depreciation_Term">[11]Assumptions!$C$22</definedName>
    <definedName name="PL" localSheetId="0">#REF!</definedName>
    <definedName name="PL">#REF!</definedName>
    <definedName name="PosChange">'[19]Detailed Changes'!$B$41:$D$52</definedName>
    <definedName name="PPSSummary" localSheetId="0">#REF!</definedName>
    <definedName name="PPSSummary">#REF!</definedName>
    <definedName name="Prescriptions" localSheetId="0" hidden="1">{"add",#N/A,FALSE,"code"}</definedName>
    <definedName name="Prescriptions" hidden="1">{"add",#N/A,FALSE,"code"}</definedName>
    <definedName name="primtbl" localSheetId="0">[4]Orientation!$C$23</definedName>
    <definedName name="primtbl">[5]Orientation!$C$23</definedName>
    <definedName name="_xlnm.Print_Titles" localSheetId="0">#REF!</definedName>
    <definedName name="_xlnm.Print_Titles">#REF!</definedName>
    <definedName name="prof" localSheetId="0">#REF!</definedName>
    <definedName name="prof">#REF!</definedName>
    <definedName name="Rate_nmc" localSheetId="0" hidden="1">#REF!</definedName>
    <definedName name="Rate_nmc" hidden="1">#REF!</definedName>
    <definedName name="Rate_nmc1" localSheetId="0" hidden="1">#REF!</definedName>
    <definedName name="Rate_nmc1" hidden="1">#REF!</definedName>
    <definedName name="REHAB">'[20]M''care IP DRG'!#REF!</definedName>
    <definedName name="report_type" localSheetId="0">[4]Orientation!$C$24</definedName>
    <definedName name="report_type">[5]Orientation!$C$24</definedName>
    <definedName name="REPORT1" localSheetId="0">#REF!</definedName>
    <definedName name="REPORT1">#REF!</definedName>
    <definedName name="REPORT11" localSheetId="0">#REF!</definedName>
    <definedName name="REPORT11">#REF!</definedName>
    <definedName name="REPORT3" localSheetId="0">#REF!</definedName>
    <definedName name="REPORT3">#REF!</definedName>
    <definedName name="REPORT4" localSheetId="0">#REF!</definedName>
    <definedName name="REPORT4">#REF!</definedName>
    <definedName name="REPORT5" localSheetId="0">#REF!</definedName>
    <definedName name="REPORT5">#REF!</definedName>
    <definedName name="REPORT6" localSheetId="0">#REF!</definedName>
    <definedName name="REPORT6">#REF!</definedName>
    <definedName name="REPORT7" localSheetId="0">#REF!</definedName>
    <definedName name="REPORT7">#REF!</definedName>
    <definedName name="REPORT8" localSheetId="0">#REF!</definedName>
    <definedName name="REPORT8">#REF!</definedName>
    <definedName name="ReportVersion" localSheetId="0">[4]Settings!$D$5</definedName>
    <definedName name="ReportVersion">[5]Settings!$D$5</definedName>
    <definedName name="RevbyPayor">[16]Stats!$A$8:$V$124</definedName>
    <definedName name="Revenue" localSheetId="0">#REF!</definedName>
    <definedName name="Revenue">#REF!</definedName>
    <definedName name="rngCreateLog" localSheetId="0">[4]Delivery!$B$12</definedName>
    <definedName name="rngCreateLog">[5]Delivery!$B$12</definedName>
    <definedName name="rngFilePassword" localSheetId="0">[4]Delivery!$B$6</definedName>
    <definedName name="rngFilePassword">[5]Delivery!$B$6</definedName>
    <definedName name="rngSourceTab" localSheetId="0">[4]Delivery!$E$8</definedName>
    <definedName name="rngSourceTab">[5]Delivery!$E$8</definedName>
    <definedName name="rowgroup" localSheetId="0">[4]Orientation!$C$17</definedName>
    <definedName name="rowgroup">[5]Orientation!$C$17</definedName>
    <definedName name="rowsegment" localSheetId="0">[4]Orientation!$B$17</definedName>
    <definedName name="rowsegment">[5]Orientation!$B$17</definedName>
    <definedName name="ScenGrpList" localSheetId="0">OFFSET([21]Control!$AG$1,0,0,COUNTIF([21]Control!$AG$1:$AG$65536,"&gt;"""),1)</definedName>
    <definedName name="ScenGrpList">OFFSET([22]Control!$AG$1,0,0,COUNTIF([22]Control!$AG$1:$AG$65536,"&gt;"""),1)</definedName>
    <definedName name="Sequential_Group" localSheetId="0">[4]Settings!$J$6</definedName>
    <definedName name="Sequential_Group">[5]Settings!$J$6</definedName>
    <definedName name="Sequential_Segment" localSheetId="0">[4]Settings!$I$6</definedName>
    <definedName name="Sequential_Segment">[5]Settings!$I$6</definedName>
    <definedName name="Sequential_Sort" localSheetId="0">[4]Settings!$I$10:$J$11</definedName>
    <definedName name="Sequential_Sort">[5]Settings!$I$10:$J$11</definedName>
    <definedName name="Slicer_Category">#N/A</definedName>
    <definedName name="Software_Complexity_Factor">[11]Assumptions!$D$30</definedName>
    <definedName name="Software_Depreciation_Term">[11]Assumptions!$C$21</definedName>
    <definedName name="sortcol" localSheetId="0">#REF!</definedName>
    <definedName name="sortcol">#REF!</definedName>
    <definedName name="Staff_Complexity_Factor">[11]Assumptions!$I$30</definedName>
    <definedName name="START" localSheetId="0">#REF!</definedName>
    <definedName name="START">#REF!</definedName>
    <definedName name="STAT" localSheetId="0">[23]List!$A$2:$A$88</definedName>
    <definedName name="STAT">[24]List!$A$2:$A$88</definedName>
    <definedName name="Stat2" localSheetId="0">[23]List!$A$2:$A$88</definedName>
    <definedName name="Stat2">[24]List!$A$2:$A$88</definedName>
    <definedName name="Supplemental_filter" localSheetId="0">[4]Settings!$C$31</definedName>
    <definedName name="Supplemental_filter">[5]Settings!$C$31</definedName>
    <definedName name="Time" localSheetId="0">[9]Options!$L$4:$L$49</definedName>
    <definedName name="Time">[10]Options!$L$4:$L$49</definedName>
    <definedName name="timeseries" localSheetId="0">[4]Orientation!$B$6:$C$13</definedName>
    <definedName name="timeseries">[5]Orientation!$B$6:$C$13</definedName>
    <definedName name="Types">[25]t!$A$2:$A$7</definedName>
    <definedName name="Vendor_Complexity_Factor">[11]Assumptions!$J$30</definedName>
    <definedName name="w" localSheetId="0" hidden="1">{"add",#N/A,FALSE,"code"}</definedName>
    <definedName name="w" hidden="1">{"add",#N/A,FALSE,"code"}</definedName>
    <definedName name="WC_AR" localSheetId="0">#REF!</definedName>
    <definedName name="WC_AR">#REF!</definedName>
    <definedName name="wrn.rep1." localSheetId="0" hidden="1">{"add",#N/A,FALSE,"code"}</definedName>
    <definedName name="wrn.rep1." hidden="1">{"add",#N/A,FALSE,"code"}</definedName>
    <definedName name="wrn.rep1._1" localSheetId="0" hidden="1">{"add",#N/A,FALSE,"code"}</definedName>
    <definedName name="wrn.rep1._1" hidden="1">{"add",#N/A,FALSE,"code"}</definedName>
    <definedName name="x" localSheetId="0" hidden="1">#REF!</definedName>
    <definedName name="x" hidden="1">#REF!</definedName>
    <definedName name="xperiod" localSheetId="0">[4]Orientation!$G$15</definedName>
    <definedName name="xperiod">[5]Orientation!$G$15</definedName>
    <definedName name="xtabin" localSheetId="0">[4]Hidden!$D$10:$H$11</definedName>
    <definedName name="xtabin">[5]Hidden!$D$10:$H$11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12" i="3" l="1"/>
  <c r="F14" i="3" l="1"/>
  <c r="F13" i="3"/>
  <c r="F12" i="3"/>
  <c r="E14" i="3"/>
  <c r="E12" i="3"/>
  <c r="D14" i="3" l="1"/>
  <c r="G13" i="3"/>
  <c r="G12" i="3"/>
  <c r="G11" i="3"/>
  <c r="G14" i="3" l="1"/>
</calcChain>
</file>

<file path=xl/sharedStrings.xml><?xml version="1.0" encoding="utf-8"?>
<sst xmlns="http://schemas.openxmlformats.org/spreadsheetml/2006/main" count="28" uniqueCount="21">
  <si>
    <t>Lore Health ACO - FY23 Actuals and Updated FY24 Projections</t>
  </si>
  <si>
    <r>
      <rPr>
        <b/>
        <sz val="11"/>
        <color theme="1"/>
        <rFont val="Book Antiqua"/>
        <family val="1"/>
      </rPr>
      <t xml:space="preserve">Instructions: </t>
    </r>
    <r>
      <rPr>
        <sz val="11"/>
        <color theme="1"/>
        <rFont val="Book Antiqua"/>
        <family val="1"/>
      </rPr>
      <t>This template uses formulas to auto-fill certain cells and the delta column. To complete this form, update the green highlighted cells with actuals or estimates as necessary, and complete the explanation column for each row. If the ACO is requesting confidentiality for any fields, please denote using yellow higlight.</t>
    </r>
  </si>
  <si>
    <t>Budget and Financial Model (Vermont Only)</t>
  </si>
  <si>
    <t>FY23</t>
  </si>
  <si>
    <t>FY24</t>
  </si>
  <si>
    <t>FY24B - FY24R</t>
  </si>
  <si>
    <t>Actuals</t>
  </si>
  <si>
    <t>Budget Projection</t>
  </si>
  <si>
    <t>Revised Projection</t>
  </si>
  <si>
    <t>Delta</t>
  </si>
  <si>
    <t>Explanation</t>
  </si>
  <si>
    <t>Traditional Medicare Beneficiaries</t>
  </si>
  <si>
    <t>Member Months</t>
  </si>
  <si>
    <t>Annual Beneficiary Utilization and Expenditures</t>
  </si>
  <si>
    <t>Vermont Provider/Supplier Medicare Billing (Benchmark)</t>
  </si>
  <si>
    <t>Date Submitted: April 1, 2024</t>
  </si>
  <si>
    <t>Shared Savings / Shared Losses (%)</t>
  </si>
  <si>
    <t>ACO Shared Savings / Shared Losses ($)</t>
  </si>
  <si>
    <t>TBD</t>
  </si>
  <si>
    <t>If Shared Savings: Shared Savings % (above) x Medicare Benchmark x Quality Performance Score x CMS Share (75% ACO/25% CMS)</t>
  </si>
  <si>
    <t>If Shared Losses: Shared Losses % (above) x Medicare Benchmark x Quality Performance Score x CMS Share (25-60% CMS/40-75% ACO)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</si>
</sst>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3" formatCode="_(* #,##0.00_);_(* \(#,##0.00\);_(* &quot;-&quot;??_);_(@_)"/>
    <numFmt numFmtId="164" formatCode="&quot;$&quot;#,##0"/>
    <numFmt numFmtId="165" formatCode="0.0%"/>
  </numFmts>
  <fonts count="8" x14ac:knownFonts="1">
    <font>
      <sz val="11"/>
      <color theme="1"/>
      <name val="Calibri"/>
      <family val="2"/>
      <scheme val="minor"/>
    </font>
    <font>
      <sz val="11"/>
      <color theme="1"/>
      <name val="Calibri"/>
      <family val="2"/>
      <scheme val="minor"/>
    </font>
    <font>
      <sz val="11"/>
      <color theme="1"/>
      <name val="Book Antiqua"/>
      <family val="1"/>
    </font>
    <font>
      <sz val="10"/>
      <name val="Arial"/>
      <family val="2"/>
    </font>
    <font>
      <b/>
      <sz val="11"/>
      <color theme="1"/>
      <name val="Book Antiqua"/>
      <family val="1"/>
    </font>
    <font>
      <b/>
      <i/>
      <sz val="11"/>
      <color theme="1"/>
      <name val="Book Antiqua"/>
      <family val="1"/>
    </font>
    <font>
      <b/>
      <sz val="12"/>
      <color theme="0"/>
      <name val="Book Antiqua"/>
      <family val="1"/>
    </font>
    <font>
      <sz val="11"/>
      <color rgb="FF000000"/>
      <name val="Book Antiqua"/>
      <family val="1"/>
    </font>
  </fonts>
  <fills count="7">
    <fill>
      <patternFill patternType="none"/>
    </fill>
    <fill>
      <patternFill patternType="gray125"/>
    </fill>
    <fill>
      <patternFill patternType="solid">
        <fgColor rgb="FF339966"/>
        <bgColor indexed="64"/>
      </patternFill>
    </fill>
    <fill>
      <patternFill patternType="solid">
        <fgColor theme="4" tint="0.79998168889431442"/>
        <bgColor indexed="64"/>
      </patternFill>
    </fill>
    <fill>
      <patternFill patternType="solid">
        <fgColor rgb="FF9BEF9B"/>
        <bgColor indexed="64"/>
      </patternFill>
    </fill>
    <fill>
      <patternFill patternType="solid">
        <fgColor theme="0" tint="-4.9989318521683403E-2"/>
        <bgColor indexed="64"/>
      </patternFill>
    </fill>
    <fill>
      <patternFill patternType="solid">
        <fgColor rgb="FF9BF09B"/>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s>
  <cellStyleXfs count="3">
    <xf numFmtId="0" fontId="0" fillId="0" borderId="0"/>
    <xf numFmtId="43" fontId="3"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0" borderId="0" xfId="0" applyAlignment="1">
      <alignment horizontal="right" vertical="center" wrapText="1"/>
    </xf>
    <xf numFmtId="0" fontId="2" fillId="2" borderId="0" xfId="0" applyFont="1" applyFill="1"/>
    <xf numFmtId="0" fontId="2" fillId="0" borderId="0" xfId="0" applyFont="1"/>
    <xf numFmtId="0" fontId="2" fillId="0" borderId="5" xfId="0" applyFont="1" applyBorder="1"/>
    <xf numFmtId="6" fontId="2" fillId="0" borderId="5" xfId="0" applyNumberFormat="1" applyFont="1" applyBorder="1"/>
    <xf numFmtId="0" fontId="5" fillId="0" borderId="0" xfId="0" applyFont="1"/>
    <xf numFmtId="0" fontId="2" fillId="0" borderId="7" xfId="0" applyFont="1" applyBorder="1" applyAlignment="1">
      <alignment horizontal="right"/>
    </xf>
    <xf numFmtId="0" fontId="4" fillId="0" borderId="7" xfId="0" applyFont="1" applyBorder="1" applyAlignment="1">
      <alignment horizontal="right"/>
    </xf>
    <xf numFmtId="0" fontId="2" fillId="0" borderId="4" xfId="0" applyFont="1" applyBorder="1" applyAlignment="1">
      <alignment horizontal="right"/>
    </xf>
    <xf numFmtId="3" fontId="2" fillId="0" borderId="5" xfId="0" applyNumberFormat="1" applyFont="1" applyBorder="1"/>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3" xfId="0" applyFont="1" applyFill="1" applyBorder="1"/>
    <xf numFmtId="0" fontId="2" fillId="3" borderId="9" xfId="0" applyFont="1" applyFill="1" applyBorder="1"/>
    <xf numFmtId="0" fontId="4" fillId="3" borderId="8" xfId="0" applyFont="1" applyFill="1" applyBorder="1" applyAlignment="1">
      <alignment horizontal="center"/>
    </xf>
    <xf numFmtId="0" fontId="4" fillId="3" borderId="10" xfId="0" applyFont="1" applyFill="1" applyBorder="1"/>
    <xf numFmtId="0" fontId="2" fillId="0" borderId="0" xfId="0" applyFont="1" applyAlignment="1">
      <alignment horizontal="center"/>
    </xf>
    <xf numFmtId="0" fontId="4" fillId="0" borderId="0" xfId="0" applyFont="1"/>
    <xf numFmtId="0" fontId="6" fillId="2" borderId="0" xfId="0" applyFont="1" applyFill="1"/>
    <xf numFmtId="9" fontId="2" fillId="0" borderId="2" xfId="0" applyNumberFormat="1" applyFont="1" applyBorder="1"/>
    <xf numFmtId="6" fontId="2" fillId="0" borderId="3" xfId="0" applyNumberFormat="1" applyFont="1" applyBorder="1"/>
    <xf numFmtId="6" fontId="4" fillId="0" borderId="6" xfId="0" applyNumberFormat="1" applyFont="1" applyBorder="1"/>
    <xf numFmtId="0" fontId="2" fillId="0" borderId="6" xfId="0" applyFont="1" applyBorder="1"/>
    <xf numFmtId="3" fontId="2" fillId="0" borderId="6" xfId="0" applyNumberFormat="1" applyFont="1" applyBorder="1"/>
    <xf numFmtId="3" fontId="2" fillId="4" borderId="6" xfId="0" applyNumberFormat="1" applyFont="1" applyFill="1" applyBorder="1"/>
    <xf numFmtId="6" fontId="2" fillId="4" borderId="3" xfId="0" applyNumberFormat="1" applyFont="1" applyFill="1" applyBorder="1"/>
    <xf numFmtId="6" fontId="2" fillId="0" borderId="2" xfId="0" applyNumberFormat="1" applyFont="1" applyBorder="1"/>
    <xf numFmtId="0" fontId="2" fillId="0" borderId="0" xfId="0" applyFont="1" applyAlignment="1">
      <alignment horizontal="right" vertical="center" wrapText="1"/>
    </xf>
    <xf numFmtId="0" fontId="4" fillId="5" borderId="8" xfId="0" applyFont="1" applyFill="1" applyBorder="1" applyAlignment="1">
      <alignment horizontal="center"/>
    </xf>
    <xf numFmtId="0" fontId="4" fillId="5" borderId="3" xfId="0" applyFont="1" applyFill="1" applyBorder="1" applyAlignment="1">
      <alignment horizontal="center"/>
    </xf>
    <xf numFmtId="3" fontId="2" fillId="5" borderId="6" xfId="0" applyNumberFormat="1" applyFont="1" applyFill="1" applyBorder="1"/>
    <xf numFmtId="6" fontId="2" fillId="5" borderId="3" xfId="0" applyNumberFormat="1" applyFont="1" applyFill="1" applyBorder="1"/>
    <xf numFmtId="6" fontId="4" fillId="5" borderId="6" xfId="0" applyNumberFormat="1" applyFont="1" applyFill="1" applyBorder="1"/>
    <xf numFmtId="0" fontId="2" fillId="5" borderId="6" xfId="0" applyFont="1" applyFill="1" applyBorder="1"/>
    <xf numFmtId="165" fontId="2" fillId="5" borderId="3" xfId="0" applyNumberFormat="1" applyFont="1" applyFill="1" applyBorder="1"/>
    <xf numFmtId="0" fontId="2" fillId="3" borderId="1" xfId="0" applyFont="1" applyFill="1" applyBorder="1" applyAlignment="1">
      <alignment horizontal="left" vertical="top" wrapText="1"/>
    </xf>
    <xf numFmtId="0" fontId="5" fillId="0" borderId="0" xfId="0" applyFont="1" applyAlignment="1">
      <alignment horizontal="left" vertical="top" wrapText="1"/>
    </xf>
    <xf numFmtId="8" fontId="2" fillId="0" borderId="0" xfId="0" applyNumberFormat="1" applyFont="1"/>
    <xf numFmtId="0" fontId="4" fillId="0" borderId="4" xfId="0" applyFont="1" applyBorder="1" applyAlignment="1">
      <alignment horizontal="right"/>
    </xf>
    <xf numFmtId="9" fontId="2" fillId="4" borderId="3" xfId="0" applyNumberFormat="1" applyFont="1" applyFill="1" applyBorder="1" applyAlignment="1">
      <alignment horizontal="center"/>
    </xf>
    <xf numFmtId="165" fontId="2" fillId="4" borderId="3" xfId="0" applyNumberFormat="1" applyFont="1" applyFill="1" applyBorder="1" applyAlignment="1">
      <alignment horizontal="center"/>
    </xf>
    <xf numFmtId="10" fontId="4" fillId="0" borderId="0" xfId="2" applyNumberFormat="1" applyFont="1" applyFill="1" applyBorder="1"/>
    <xf numFmtId="10" fontId="2" fillId="0" borderId="0" xfId="2" applyNumberFormat="1" applyFont="1" applyFill="1" applyBorder="1"/>
    <xf numFmtId="0" fontId="2" fillId="0" borderId="0" xfId="0" applyFont="1" applyFill="1" applyBorder="1" applyAlignment="1">
      <alignment horizontal="right"/>
    </xf>
    <xf numFmtId="6" fontId="2" fillId="0" borderId="0" xfId="0" applyNumberFormat="1" applyFont="1" applyFill="1" applyBorder="1"/>
    <xf numFmtId="6" fontId="2" fillId="0" borderId="0" xfId="0" applyNumberFormat="1" applyFont="1" applyFill="1" applyBorder="1" applyAlignment="1">
      <alignment wrapText="1"/>
    </xf>
    <xf numFmtId="0" fontId="4" fillId="0" borderId="0" xfId="0" applyFont="1" applyFill="1" applyBorder="1" applyAlignment="1">
      <alignment horizontal="right"/>
    </xf>
    <xf numFmtId="6" fontId="4" fillId="0" borderId="0" xfId="0" applyNumberFormat="1" applyFont="1" applyFill="1" applyBorder="1"/>
    <xf numFmtId="0" fontId="2" fillId="0" borderId="0" xfId="0" applyFont="1" applyFill="1" applyBorder="1"/>
    <xf numFmtId="10" fontId="4" fillId="0" borderId="0" xfId="0" applyNumberFormat="1" applyFont="1" applyFill="1" applyBorder="1"/>
    <xf numFmtId="10" fontId="4" fillId="0" borderId="0" xfId="2" applyNumberFormat="1" applyFont="1" applyFill="1" applyBorder="1" applyProtection="1"/>
    <xf numFmtId="10" fontId="2" fillId="0" borderId="0" xfId="0" applyNumberFormat="1" applyFont="1" applyFill="1" applyBorder="1"/>
    <xf numFmtId="164" fontId="2" fillId="0" borderId="0" xfId="0" applyNumberFormat="1" applyFont="1" applyFill="1" applyBorder="1" applyAlignment="1">
      <alignment horizontal="center"/>
    </xf>
    <xf numFmtId="9" fontId="4" fillId="0" borderId="8" xfId="0" applyNumberFormat="1" applyFont="1" applyBorder="1" applyAlignment="1">
      <alignment horizontal="right" vertical="center"/>
    </xf>
    <xf numFmtId="0" fontId="2" fillId="0" borderId="1" xfId="0" applyFont="1" applyBorder="1" applyAlignment="1">
      <alignment wrapText="1"/>
    </xf>
    <xf numFmtId="0" fontId="7" fillId="0" borderId="1" xfId="0" applyFont="1" applyBorder="1" applyAlignment="1">
      <alignment wrapText="1"/>
    </xf>
    <xf numFmtId="165" fontId="2" fillId="6" borderId="3" xfId="0" applyNumberFormat="1" applyFont="1" applyFill="1" applyBorder="1"/>
    <xf numFmtId="6" fontId="2" fillId="0" borderId="8" xfId="0" applyNumberFormat="1" applyFont="1" applyBorder="1"/>
    <xf numFmtId="6" fontId="2" fillId="5" borderId="8" xfId="0" applyNumberFormat="1" applyFont="1" applyFill="1" applyBorder="1"/>
    <xf numFmtId="8" fontId="2" fillId="0" borderId="9" xfId="0" applyNumberFormat="1" applyFont="1" applyBorder="1"/>
    <xf numFmtId="9" fontId="4" fillId="0" borderId="3" xfId="0" applyNumberFormat="1" applyFont="1" applyBorder="1" applyAlignment="1">
      <alignment horizontal="right" vertical="center"/>
    </xf>
    <xf numFmtId="8" fontId="2" fillId="0" borderId="2" xfId="0" applyNumberFormat="1" applyFont="1" applyBorder="1"/>
  </cellXfs>
  <cellStyles count="3">
    <cellStyle name="Comma 2" xfId="1" xr:uid="{DCB0D229-EFC2-4626-B1F5-5328206B415E}"/>
    <cellStyle name="Normal" xfId="0" builtinId="0"/>
    <cellStyle name="Percent 2" xfId="2" xr:uid="{EA2D8BD0-DE5C-422F-A15D-392C1BAC45A6}"/>
  </cellStyles>
  <dxfs count="0"/>
  <tableStyles count="0" defaultTableStyle="TableStyleMedium2" defaultPivotStyle="PivotStyleLight16"/>
  <colors>
    <mruColors>
      <color rgb="FF9BF0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montgov.sharepoint.com/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vermontgov.sharepoint.com/capadv01/enuffadv/budadv/REPORTS/BUDGET/01_DISTRIBUTED/BR110_GL%20Data%20Ex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apadv01/enuffadv/hospadv/Bud1/FY2009BaseY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vermontgov.sharepoint.com/capadv01/enuffadv/hospadv/Bud1/FY2009BaseY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vermontgov.sharepoint.com/Groups/Operations%20Data/Monthly%20Statistics%20Report/Current_Month_Report_Detail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vermontgov.sharepoint.com/Documents%20and%20Settings/m209362/Local%20Settings/Temporary%20Internet%20Files/OLK52D/FY2004%20Jul04%20Financials%20email%20revised%20r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vermontgov.sharepoint.com/Finance/Reimbursement%20Analysis,%20Allowances,%20Tables/RRMC/FY2013/Budget%20FY2014/CA%20Budget%202014_1%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0.160.31.47/ENUFFUSER/BudAdv/reports/Work%20in%20Process/Tom/MR181_AcctSmryAnalysisByCC_V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vermontgov.sharepoint.com/10.160.31.47/ENUFFUSER/BudAdv/reports/Work%20in%20Process/Tom/MR181_AcctSmryAnalysisByCC_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rmontgov.sharepoint.com/groups/Budget/2004%20Budget/BISHCA/FY%202004%20Original%20Submission/Capital/State%20Budget%20Worksheet%20-%20Capit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vermontgov.sharepoint.com/Finance/Budget/FY%202002/RRMC/CA%20budget%2002%20to%20state%2011-14%201%25%20Reduc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kha-xi-d01/ENUFFuser/HospAdv/reports/Financial%20Analysis/FinancialStatemen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vermontgov.sharepoint.com/kha-xi-d01/ENUFFuser/HospAdv/reports/Financial%20Analysis/FinancialStatemen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0.160.31.47/ENUFFUSER/BudAdv/reports/PaperlessReporting/04_MVP_MonthlyVolumePackage/MR400%20-%20Key%20Stat%20Variance%20Rp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vermontgov.sharepoint.com/10.160.31.47/ENUFFUSER/BudAdv/reports/PaperlessReporting/04_MVP_MonthlyVolumePackage/MR400%20-%20Key%20Stat%20Variance%20Rp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vermontgov.sharepoint.com/Documents%20and%20Settings/m132712/Temporary%20Internet%20Files/OLK8D3/finalCapital%20Budget%20Request%20FY08_AS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ermontgov.sharepoint.com/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ermontgov.sharepoint.com/capadv01/enuffadv/budadv/REPORTS/BUDGET/03_DRAFT/BR100_IncomeStatementSm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vermontgov.sharepoint.com/Users/eheidkamp/AppData/Local/Microsoft/Windows/Temporary%20Internet%20Files/Content.Outlook/ANIO12TM/B272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FY13%20rollforwar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vermontgov.sharepoint.com/Users/ssenecal/AppData/Local/Microsoft/Windows/Temporary%20Internet%20Files/Content.Outlook/RMIM15N4/CA%20Budget%202015%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apadv01/enuffadv/budadv/REPORTS/BUDGET/01_DISTRIBUTED/BR110_GL%20Data%20Ex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sheetData sheetId="2"/>
      <sheetData sheetId="3" refreshError="1"/>
      <sheetData sheetId="4"/>
      <sheetData sheetId="5"/>
      <sheetData sheetId="6"/>
      <sheetData sheetId="7" refreshError="1"/>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014CB-92A1-429B-BBF2-D65F946CAAFA}">
  <dimension ref="A1:J103"/>
  <sheetViews>
    <sheetView showGridLines="0" tabSelected="1" zoomScaleNormal="100" workbookViewId="0">
      <selection activeCell="K12" sqref="K12"/>
    </sheetView>
  </sheetViews>
  <sheetFormatPr baseColWidth="10" defaultColWidth="8.83203125" defaultRowHeight="15" x14ac:dyDescent="0.2"/>
  <cols>
    <col min="1" max="1" width="4.83203125" style="2" customWidth="1"/>
    <col min="2" max="2" width="1.5" customWidth="1"/>
    <col min="3" max="3" width="73.33203125" style="1" customWidth="1"/>
    <col min="4" max="4" width="21.33203125" customWidth="1"/>
    <col min="5" max="5" width="18.1640625" customWidth="1"/>
    <col min="6" max="6" width="19" customWidth="1"/>
    <col min="7" max="7" width="17" customWidth="1"/>
    <col min="8" max="8" width="68" customWidth="1"/>
  </cols>
  <sheetData>
    <row r="1" spans="1:10" s="2" customFormat="1" ht="16" x14ac:dyDescent="0.2">
      <c r="B1" s="19" t="s">
        <v>0</v>
      </c>
    </row>
    <row r="2" spans="1:10" s="2" customFormat="1" ht="16" x14ac:dyDescent="0.2">
      <c r="B2" s="19"/>
    </row>
    <row r="3" spans="1:10" s="3" customFormat="1" ht="8.25" customHeight="1" x14ac:dyDescent="0.2">
      <c r="A3" s="2"/>
      <c r="B3"/>
      <c r="C3"/>
      <c r="D3"/>
      <c r="E3"/>
      <c r="F3"/>
    </row>
    <row r="4" spans="1:10" s="3" customFormat="1" x14ac:dyDescent="0.2">
      <c r="A4" s="2"/>
      <c r="B4"/>
      <c r="C4" s="18"/>
      <c r="G4" s="17"/>
    </row>
    <row r="5" spans="1:10" s="3" customFormat="1" x14ac:dyDescent="0.2">
      <c r="A5" s="2"/>
      <c r="B5"/>
      <c r="C5" s="18" t="s">
        <v>15</v>
      </c>
      <c r="G5" s="17"/>
    </row>
    <row r="6" spans="1:10" ht="16.5" customHeight="1" x14ac:dyDescent="0.2">
      <c r="C6" s="3"/>
      <c r="D6" s="3"/>
      <c r="E6" s="3"/>
      <c r="F6" s="3"/>
      <c r="G6" s="17"/>
      <c r="H6" s="3"/>
    </row>
    <row r="7" spans="1:10" ht="45" customHeight="1" x14ac:dyDescent="0.2">
      <c r="C7" s="36" t="s">
        <v>1</v>
      </c>
      <c r="D7" s="36"/>
      <c r="E7" s="36"/>
      <c r="F7" s="36"/>
      <c r="G7" s="36"/>
      <c r="H7" s="3"/>
      <c r="I7" s="6"/>
      <c r="J7" s="6"/>
    </row>
    <row r="8" spans="1:10" ht="18.75" customHeight="1" x14ac:dyDescent="0.2">
      <c r="C8" s="3"/>
      <c r="D8" s="3"/>
      <c r="E8" s="3"/>
      <c r="F8" s="3"/>
      <c r="G8" s="17"/>
      <c r="H8" s="3"/>
      <c r="I8" s="6"/>
      <c r="J8" s="6"/>
    </row>
    <row r="9" spans="1:10" x14ac:dyDescent="0.2">
      <c r="C9" s="16" t="s">
        <v>2</v>
      </c>
      <c r="D9" s="15" t="s">
        <v>3</v>
      </c>
      <c r="E9" s="29" t="s">
        <v>4</v>
      </c>
      <c r="F9" s="15" t="s">
        <v>4</v>
      </c>
      <c r="G9" s="15" t="s">
        <v>5</v>
      </c>
      <c r="H9" s="14"/>
      <c r="I9" s="6"/>
      <c r="J9" s="6"/>
    </row>
    <row r="10" spans="1:10" x14ac:dyDescent="0.2">
      <c r="C10" s="13"/>
      <c r="D10" s="12" t="s">
        <v>6</v>
      </c>
      <c r="E10" s="30" t="s">
        <v>7</v>
      </c>
      <c r="F10" s="12" t="s">
        <v>8</v>
      </c>
      <c r="G10" s="12" t="s">
        <v>9</v>
      </c>
      <c r="H10" s="11" t="s">
        <v>10</v>
      </c>
      <c r="I10" s="6"/>
      <c r="J10" s="6"/>
    </row>
    <row r="11" spans="1:10" x14ac:dyDescent="0.2">
      <c r="C11" s="7" t="s">
        <v>11</v>
      </c>
      <c r="D11" s="25">
        <v>3705</v>
      </c>
      <c r="E11" s="31">
        <v>3800</v>
      </c>
      <c r="F11" s="25">
        <v>3800</v>
      </c>
      <c r="G11" s="24">
        <f>F11-E11</f>
        <v>0</v>
      </c>
      <c r="H11" s="10"/>
      <c r="I11" s="6"/>
      <c r="J11" s="6"/>
    </row>
    <row r="12" spans="1:10" x14ac:dyDescent="0.2">
      <c r="C12" s="7" t="s">
        <v>12</v>
      </c>
      <c r="D12" s="25">
        <f>D11*12</f>
        <v>44460</v>
      </c>
      <c r="E12" s="31">
        <f>E11*11.6</f>
        <v>44080</v>
      </c>
      <c r="F12" s="25">
        <f>E12</f>
        <v>44080</v>
      </c>
      <c r="G12" s="24">
        <f>F12-E12</f>
        <v>0</v>
      </c>
      <c r="H12" s="10"/>
      <c r="I12" s="6"/>
      <c r="J12" s="6"/>
    </row>
    <row r="13" spans="1:10" x14ac:dyDescent="0.2">
      <c r="C13" s="9" t="s">
        <v>13</v>
      </c>
      <c r="D13" s="26">
        <v>9917</v>
      </c>
      <c r="E13" s="32">
        <v>9941</v>
      </c>
      <c r="F13" s="26">
        <f>E13</f>
        <v>9941</v>
      </c>
      <c r="G13" s="21">
        <f t="shared" ref="G13:G24" si="0">F13-E13</f>
        <v>0</v>
      </c>
      <c r="H13" s="27"/>
      <c r="I13" s="6"/>
      <c r="J13" s="6"/>
    </row>
    <row r="14" spans="1:10" x14ac:dyDescent="0.2">
      <c r="C14" s="8" t="s">
        <v>14</v>
      </c>
      <c r="D14" s="22">
        <f>D13*D11</f>
        <v>36742485</v>
      </c>
      <c r="E14" s="33">
        <f>E12*(E13/12)</f>
        <v>36516606.666666664</v>
      </c>
      <c r="F14" s="22">
        <f>F12*(F13/12)</f>
        <v>36516606.666666664</v>
      </c>
      <c r="G14" s="22">
        <f t="shared" si="0"/>
        <v>0</v>
      </c>
      <c r="H14" s="5"/>
      <c r="I14" s="6"/>
      <c r="J14" s="6"/>
    </row>
    <row r="15" spans="1:10" x14ac:dyDescent="0.2">
      <c r="C15" s="7"/>
      <c r="D15" s="23"/>
      <c r="E15" s="34"/>
      <c r="F15" s="23"/>
      <c r="G15" s="23"/>
      <c r="H15" s="4"/>
      <c r="I15" s="6"/>
      <c r="J15" s="6"/>
    </row>
    <row r="16" spans="1:10" x14ac:dyDescent="0.2">
      <c r="C16" s="39" t="s">
        <v>16</v>
      </c>
      <c r="D16" s="40" t="s">
        <v>18</v>
      </c>
      <c r="E16" s="35" t="s">
        <v>18</v>
      </c>
      <c r="F16" s="41" t="s">
        <v>18</v>
      </c>
      <c r="G16" s="57" t="s">
        <v>18</v>
      </c>
      <c r="H16" s="20"/>
      <c r="I16" s="6"/>
      <c r="J16" s="6"/>
    </row>
    <row r="17" spans="3:8" ht="112" x14ac:dyDescent="0.2">
      <c r="C17" s="54" t="s">
        <v>17</v>
      </c>
      <c r="D17" s="58" t="s">
        <v>18</v>
      </c>
      <c r="E17" s="59" t="s">
        <v>18</v>
      </c>
      <c r="F17" s="56" t="s">
        <v>19</v>
      </c>
      <c r="G17" s="58" t="s">
        <v>18</v>
      </c>
      <c r="H17" s="60"/>
    </row>
    <row r="18" spans="3:8" ht="112" x14ac:dyDescent="0.2">
      <c r="C18" s="61"/>
      <c r="D18" s="21"/>
      <c r="E18" s="32"/>
      <c r="F18" s="55" t="s">
        <v>20</v>
      </c>
      <c r="G18" s="21"/>
      <c r="H18" s="62"/>
    </row>
    <row r="19" spans="3:8" x14ac:dyDescent="0.2">
      <c r="C19" s="44"/>
      <c r="D19" s="45"/>
      <c r="E19" s="45"/>
      <c r="F19" s="45"/>
      <c r="G19" s="45"/>
      <c r="H19" s="46"/>
    </row>
    <row r="20" spans="3:8" x14ac:dyDescent="0.2">
      <c r="C20" s="44"/>
      <c r="D20" s="45"/>
      <c r="E20" s="45"/>
      <c r="F20" s="45"/>
      <c r="G20" s="45"/>
      <c r="H20" s="45"/>
    </row>
    <row r="21" spans="3:8" x14ac:dyDescent="0.2">
      <c r="C21" s="44"/>
      <c r="D21" s="45"/>
      <c r="E21" s="45"/>
      <c r="F21" s="45"/>
      <c r="G21" s="45"/>
      <c r="H21" s="45"/>
    </row>
    <row r="22" spans="3:8" x14ac:dyDescent="0.2">
      <c r="C22" s="47"/>
      <c r="D22" s="48"/>
      <c r="E22" s="48"/>
      <c r="F22" s="48"/>
      <c r="G22" s="48"/>
      <c r="H22" s="45"/>
    </row>
    <row r="23" spans="3:8" x14ac:dyDescent="0.2">
      <c r="C23" s="44"/>
      <c r="D23" s="45"/>
      <c r="E23" s="45"/>
      <c r="F23" s="45"/>
      <c r="G23" s="45"/>
      <c r="H23" s="46"/>
    </row>
    <row r="24" spans="3:8" x14ac:dyDescent="0.2">
      <c r="C24" s="47"/>
      <c r="D24" s="48"/>
      <c r="E24" s="48"/>
      <c r="F24" s="48"/>
      <c r="G24" s="48"/>
      <c r="H24" s="45"/>
    </row>
    <row r="25" spans="3:8" x14ac:dyDescent="0.2">
      <c r="C25" s="44"/>
      <c r="D25" s="49"/>
      <c r="E25" s="49"/>
      <c r="F25" s="49"/>
      <c r="G25" s="49"/>
      <c r="H25" s="49"/>
    </row>
    <row r="26" spans="3:8" x14ac:dyDescent="0.2">
      <c r="C26" s="47"/>
      <c r="D26" s="50"/>
      <c r="E26" s="51"/>
      <c r="F26" s="42"/>
      <c r="G26" s="42"/>
      <c r="H26" s="52"/>
    </row>
    <row r="27" spans="3:8" x14ac:dyDescent="0.2">
      <c r="C27" s="47"/>
      <c r="D27" s="42"/>
      <c r="E27" s="51"/>
      <c r="F27" s="42"/>
      <c r="G27" s="42"/>
      <c r="H27" s="43"/>
    </row>
    <row r="28" spans="3:8" x14ac:dyDescent="0.2">
      <c r="C28" s="47"/>
      <c r="D28" s="42"/>
      <c r="E28" s="51"/>
      <c r="F28" s="42"/>
      <c r="G28" s="42"/>
      <c r="H28" s="43"/>
    </row>
    <row r="29" spans="3:8" ht="9.75" customHeight="1" x14ac:dyDescent="0.2">
      <c r="C29" s="49"/>
      <c r="D29" s="49"/>
      <c r="E29" s="49"/>
      <c r="F29" s="49"/>
      <c r="G29" s="53"/>
      <c r="H29" s="49"/>
    </row>
    <row r="30" spans="3:8" x14ac:dyDescent="0.2">
      <c r="C30" s="44"/>
      <c r="D30" s="45"/>
      <c r="E30" s="45"/>
      <c r="F30" s="45"/>
      <c r="G30" s="45"/>
      <c r="H30" s="49"/>
    </row>
    <row r="31" spans="3:8" ht="16.5" customHeight="1" x14ac:dyDescent="0.2">
      <c r="C31" s="3"/>
      <c r="D31" s="3"/>
      <c r="E31" s="3"/>
      <c r="F31" s="3"/>
      <c r="G31" s="3"/>
      <c r="H31" s="3"/>
    </row>
    <row r="32" spans="3:8" x14ac:dyDescent="0.2">
      <c r="C32" s="3"/>
      <c r="D32" s="37"/>
      <c r="E32" s="37"/>
      <c r="F32" s="37"/>
      <c r="G32" s="37"/>
      <c r="H32" s="3"/>
    </row>
    <row r="33" spans="3:8" x14ac:dyDescent="0.2">
      <c r="C33" s="28"/>
      <c r="D33" s="3"/>
      <c r="E33" s="3"/>
      <c r="F33" s="3"/>
      <c r="G33" s="3"/>
      <c r="H33" s="3"/>
    </row>
    <row r="34" spans="3:8" x14ac:dyDescent="0.2">
      <c r="C34" s="28"/>
      <c r="D34" s="38"/>
      <c r="E34" s="3"/>
      <c r="F34" s="3"/>
      <c r="G34" s="3"/>
      <c r="H34" s="3"/>
    </row>
    <row r="37" spans="3:8" ht="16.5" customHeight="1" x14ac:dyDescent="0.2"/>
    <row r="38" spans="3:8" ht="16.5" customHeight="1" x14ac:dyDescent="0.2"/>
    <row r="39" spans="3:8" ht="16.5" customHeight="1" x14ac:dyDescent="0.2"/>
    <row r="40" spans="3:8" ht="16.5" customHeight="1" x14ac:dyDescent="0.2"/>
    <row r="41" spans="3:8" ht="16.5" customHeight="1" x14ac:dyDescent="0.2"/>
    <row r="42" spans="3:8" ht="16.5" customHeight="1" x14ac:dyDescent="0.2"/>
    <row r="43" spans="3:8" ht="16.5" customHeight="1" x14ac:dyDescent="0.2"/>
    <row r="44" spans="3:8" ht="16.5" customHeight="1" x14ac:dyDescent="0.2"/>
    <row r="45" spans="3:8" ht="16.5" customHeight="1" x14ac:dyDescent="0.2"/>
    <row r="46" spans="3:8" ht="16.5" customHeight="1" x14ac:dyDescent="0.2"/>
    <row r="47" spans="3:8" ht="16.5" customHeight="1" x14ac:dyDescent="0.2"/>
    <row r="48" spans="3:8"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sheetData>
  <mergeCells count="3">
    <mergeCell ref="C7:G7"/>
    <mergeCell ref="D32:G32"/>
    <mergeCell ref="C17:C18"/>
  </mergeCells>
  <dataValidations count="1">
    <dataValidation type="list" allowBlank="1" showInputMessage="1" showErrorMessage="1" sqref="D9" xr:uid="{744C4398-C83A-443A-8386-279A7340DC28}">
      <formula1>"Global,Professional"</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8dbc17e-cec9-4211-a89f-0bf74a616302" xsi:nil="true"/>
    <lcf76f155ced4ddcb4097134ff3c332f xmlns="2819d22d-c924-42b3-954a-d3b43813cc6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7" ma:contentTypeDescription="Create a new document." ma:contentTypeScope="" ma:versionID="d175c38aaee3ac6428a490f41afbe164">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a5b784b79ee7d46f29d38b4b483c1c3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b61913b-1a94-4df5-bbf5-603f3215decd}" ma:internalName="TaxCatchAll" ma:showField="CatchAllData" ma:web="18dbc17e-cec9-4211-a89f-0bf74a6163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9ED69D-3569-417C-88FF-C12C823A28B5}">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18dbc17e-cec9-4211-a89f-0bf74a616302"/>
    <ds:schemaRef ds:uri="2819d22d-c924-42b3-954a-d3b43813cc67"/>
    <ds:schemaRef ds:uri="http://www.w3.org/XML/1998/namespace"/>
  </ds:schemaRefs>
</ds:datastoreItem>
</file>

<file path=customXml/itemProps2.xml><?xml version="1.0" encoding="utf-8"?>
<ds:datastoreItem xmlns:ds="http://schemas.openxmlformats.org/officeDocument/2006/customXml" ds:itemID="{96C9E4DD-AF1A-4DD5-BFB1-581C0EEE93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D7C571-7D6D-493A-936D-55629E6E30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Financials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Sawyer, Michelle</dc:creator>
  <cp:keywords/>
  <dc:description/>
  <cp:lastModifiedBy>Mark atalla</cp:lastModifiedBy>
  <cp:revision/>
  <dcterms:created xsi:type="dcterms:W3CDTF">2023-12-28T15:08:09Z</dcterms:created>
  <dcterms:modified xsi:type="dcterms:W3CDTF">2024-04-01T17:50:09Z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y fmtid="{D5CDD505-2E9C-101B-9397-08002B2CF9AE}" pid="3" name="MediaServiceImageTags">
    <vt:lpwstr/>
  </property>
</Properties>
</file>