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AC1B9884-A2AA-4357-B61A-EAEAC7749900}" xr6:coauthVersionLast="43" xr6:coauthVersionMax="43" xr10:uidLastSave="{00000000-0000-0000-0000-000000000000}"/>
  <bookViews>
    <workbookView xWindow="28680" yWindow="-120" windowWidth="29040" windowHeight="15840" activeTab="1" xr2:uid="{00000000-000D-0000-FFFF-FFFF00000000}"/>
  </bookViews>
  <sheets>
    <sheet name="Updated Table Used for FY19" sheetId="1" r:id="rId1"/>
    <sheet name="Proposal for FY20" sheetId="6" r:id="rId2"/>
  </sheets>
  <definedNames>
    <definedName name="_xlnm.Print_Area" localSheetId="1">'Proposal for FY20'!$A$1:$F$17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B8" i="6"/>
  <c r="C13" i="6" l="1"/>
  <c r="E11" i="6" s="1"/>
  <c r="B13" i="6"/>
  <c r="D12" i="6" s="1"/>
  <c r="E9" i="6" l="1"/>
  <c r="E12" i="6"/>
  <c r="E8" i="6"/>
  <c r="D9" i="6"/>
  <c r="D10" i="6"/>
  <c r="D11" i="6"/>
  <c r="E10" i="6"/>
  <c r="D8" i="6"/>
</calcChain>
</file>

<file path=xl/sharedStrings.xml><?xml version="1.0" encoding="utf-8"?>
<sst xmlns="http://schemas.openxmlformats.org/spreadsheetml/2006/main" count="27" uniqueCount="18">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</sst>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%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6" fontId="0" fillId="0" borderId="1" xfId="2" applyNumberFormat="1" applyFont="1" applyBorder="1"/>
    <xf numFmtId="167" fontId="0" fillId="2" borderId="1" xfId="3" applyNumberFormat="1" applyFont="1" applyFill="1" applyBorder="1"/>
    <xf numFmtId="167" fontId="0" fillId="0" borderId="1" xfId="3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B7" sqref="B7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4" t="s">
        <v>12</v>
      </c>
      <c r="B1" s="35"/>
      <c r="C1" s="35"/>
      <c r="D1" s="36"/>
      <c r="E1" s="34" t="s">
        <v>8</v>
      </c>
      <c r="F1" s="36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3"/>
  <sheetViews>
    <sheetView showGridLines="0" tabSelected="1" workbookViewId="0">
      <selection activeCell="J11" sqref="J11"/>
    </sheetView>
  </sheetViews>
  <sheetFormatPr defaultRowHeight="15" x14ac:dyDescent="0.25"/>
  <cols>
    <col min="1" max="1" width="11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2" spans="1:5" ht="15.75" x14ac:dyDescent="0.25">
      <c r="A2" s="26" t="s">
        <v>17</v>
      </c>
    </row>
    <row r="4" spans="1:5" ht="15.75" x14ac:dyDescent="0.25">
      <c r="A4" s="40" t="s">
        <v>16</v>
      </c>
      <c r="B4" s="40"/>
      <c r="C4" s="40"/>
      <c r="D4" s="40"/>
      <c r="E4" s="40"/>
    </row>
    <row r="6" spans="1:5" ht="21.75" customHeight="1" x14ac:dyDescent="0.25">
      <c r="A6" s="37" t="s">
        <v>12</v>
      </c>
      <c r="B6" s="38"/>
      <c r="C6" s="38"/>
      <c r="D6" s="38"/>
      <c r="E6" s="39"/>
    </row>
    <row r="7" spans="1:5" ht="52.5" customHeight="1" x14ac:dyDescent="0.25">
      <c r="A7" s="27" t="s">
        <v>0</v>
      </c>
      <c r="B7" s="28" t="s">
        <v>6</v>
      </c>
      <c r="C7" s="28" t="s">
        <v>9</v>
      </c>
      <c r="D7" s="27" t="s">
        <v>13</v>
      </c>
      <c r="E7" s="27" t="s">
        <v>15</v>
      </c>
    </row>
    <row r="8" spans="1:5" ht="30" customHeight="1" x14ac:dyDescent="0.25">
      <c r="A8" s="29" t="s">
        <v>1</v>
      </c>
      <c r="B8" s="32">
        <f>1158-7</f>
        <v>1151</v>
      </c>
      <c r="C8" s="23">
        <f>49022257.07-2300496</f>
        <v>46721761.07</v>
      </c>
      <c r="D8" s="31">
        <f>B8/B13</f>
        <v>0.99395509499136447</v>
      </c>
      <c r="E8" s="31">
        <f>C8/C13</f>
        <v>0.95307242204211162</v>
      </c>
    </row>
    <row r="9" spans="1:5" ht="30" customHeight="1" x14ac:dyDescent="0.25">
      <c r="A9" s="29" t="s">
        <v>2</v>
      </c>
      <c r="B9" s="32">
        <v>5</v>
      </c>
      <c r="C9" s="23">
        <v>1300428.3999999999</v>
      </c>
      <c r="D9" s="31">
        <f>B9/B13</f>
        <v>4.3177892918825561E-3</v>
      </c>
      <c r="E9" s="31">
        <f>C9/C13</f>
        <v>2.6527305831289975E-2</v>
      </c>
    </row>
    <row r="10" spans="1:5" ht="30" customHeight="1" x14ac:dyDescent="0.25">
      <c r="A10" s="30" t="s">
        <v>3</v>
      </c>
      <c r="B10" s="33">
        <v>1</v>
      </c>
      <c r="C10" s="24">
        <v>423168.36</v>
      </c>
      <c r="D10" s="31">
        <f>B10/B13</f>
        <v>8.6355785837651119E-4</v>
      </c>
      <c r="E10" s="31">
        <f>C10/C13</f>
        <v>8.6321680638821903E-3</v>
      </c>
    </row>
    <row r="11" spans="1:5" ht="30" customHeight="1" x14ac:dyDescent="0.25">
      <c r="A11" s="30" t="s">
        <v>4</v>
      </c>
      <c r="B11" s="33">
        <v>1</v>
      </c>
      <c r="C11" s="24">
        <v>576899.02</v>
      </c>
      <c r="D11" s="31">
        <f>B11/B13</f>
        <v>8.6355785837651119E-4</v>
      </c>
      <c r="E11" s="31">
        <f>C11/C13</f>
        <v>1.1768104062716158E-2</v>
      </c>
    </row>
    <row r="12" spans="1:5" ht="30" customHeight="1" x14ac:dyDescent="0.25">
      <c r="A12" s="30" t="s">
        <v>5</v>
      </c>
      <c r="B12" s="33">
        <v>0</v>
      </c>
      <c r="C12" s="24">
        <v>0</v>
      </c>
      <c r="D12" s="22">
        <f>B12/B13</f>
        <v>0</v>
      </c>
      <c r="E12" s="22">
        <f>C12/C13</f>
        <v>0</v>
      </c>
    </row>
    <row r="13" spans="1:5" ht="30" customHeight="1" x14ac:dyDescent="0.25">
      <c r="A13" s="30" t="s">
        <v>14</v>
      </c>
      <c r="B13" s="33">
        <f>SUM(B8:B12)</f>
        <v>1158</v>
      </c>
      <c r="C13" s="25">
        <f>SUM(C8:C12)</f>
        <v>49022256.850000001</v>
      </c>
      <c r="D13" s="22"/>
      <c r="E13" s="22"/>
    </row>
  </sheetData>
  <mergeCells count="2">
    <mergeCell ref="A6:E6"/>
    <mergeCell ref="A4:E4"/>
  </mergeCells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Perry, Lori</cp:lastModifiedBy>
  <cp:lastPrinted>2019-07-01T18:18:45Z</cp:lastPrinted>
  <dcterms:created xsi:type="dcterms:W3CDTF">2018-06-07T15:21:24Z</dcterms:created>
  <dcterms:modified xsi:type="dcterms:W3CDTF">2019-07-03T18:44:07Z</dcterms:modified>
</cp:coreProperties>
</file>