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S:\AOA\GMCB\GMCB - Shared\HCA-Special\HOME\HOSP\B2020\Salary Information - Appendix IX\"/>
    </mc:Choice>
  </mc:AlternateContent>
  <xr:revisionPtr revIDLastSave="0" documentId="8_{DC0B93D8-1DAF-4C9C-8947-BE1B11E44E8A}" xr6:coauthVersionLast="43" xr6:coauthVersionMax="43" xr10:uidLastSave="{00000000-0000-0000-0000-000000000000}"/>
  <bookViews>
    <workbookView xWindow="-120" yWindow="-120" windowWidth="29040" windowHeight="15840" xr2:uid="{38BDC093-7AC2-4919-8208-2FBAB190B2F6}"/>
  </bookViews>
  <sheets>
    <sheet name="Appendix IX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3" i="1" l="1"/>
  <c r="B13" i="1"/>
  <c r="D13" i="1" s="1"/>
  <c r="C12" i="1"/>
  <c r="B12" i="1"/>
  <c r="D12" i="1" s="1"/>
  <c r="C11" i="1"/>
  <c r="B11" i="1"/>
  <c r="B14" i="1" s="1"/>
  <c r="C10" i="1"/>
  <c r="B10" i="1"/>
  <c r="D10" i="1" s="1"/>
  <c r="C9" i="1"/>
  <c r="B9" i="1"/>
  <c r="D9" i="1" s="1"/>
  <c r="E12" i="1" l="1"/>
  <c r="E9" i="1"/>
  <c r="D11" i="1"/>
  <c r="D14" i="1" s="1"/>
  <c r="C14" i="1"/>
  <c r="E13" i="1" s="1"/>
  <c r="E11" i="1" l="1"/>
  <c r="E10" i="1"/>
  <c r="E14" i="1"/>
</calcChain>
</file>

<file path=xl/sharedStrings.xml><?xml version="1.0" encoding="utf-8"?>
<sst xmlns="http://schemas.openxmlformats.org/spreadsheetml/2006/main" count="14" uniqueCount="14">
  <si>
    <t>APPENDIX IX</t>
  </si>
  <si>
    <t>SALARY INFORMATION</t>
  </si>
  <si>
    <t>Provide Headcount &amp; Box 5 Wages from 2018 W2s</t>
  </si>
  <si>
    <t>Salary Range</t>
  </si>
  <si>
    <t>Total # of Staff</t>
  </si>
  <si>
    <r>
      <t xml:space="preserve">Total Salaries                         </t>
    </r>
    <r>
      <rPr>
        <sz val="10"/>
        <color theme="1"/>
        <rFont val="Calibri"/>
        <family val="2"/>
        <scheme val="minor"/>
      </rPr>
      <t xml:space="preserve"> (include incentives, bonuses, severance, CTO, etc.)</t>
    </r>
  </si>
  <si>
    <t>% of Total Staff in this Salary Range</t>
  </si>
  <si>
    <t>% of Total Salaries in this Salary Range</t>
  </si>
  <si>
    <t>$0 - $199,999</t>
  </si>
  <si>
    <t>$200,000 - $299,999</t>
  </si>
  <si>
    <t>$300,000 - $499,999</t>
  </si>
  <si>
    <t>$500,000 - $999,999</t>
  </si>
  <si>
    <t>$1,000,000 +</t>
  </si>
  <si>
    <t>Totals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</si>
</sst>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0.0%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">
    <xf numFmtId="0" fontId="0" fillId="0" borderId="0" xfId="0"/>
    <xf numFmtId="0" fontId="2" fillId="0" borderId="0" xfId="0" applyFont="1"/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2" borderId="1" xfId="0" applyFill="1" applyBorder="1" applyAlignment="1">
      <alignment vertical="center" wrapText="1"/>
    </xf>
    <xf numFmtId="164" fontId="0" fillId="0" borderId="1" xfId="1" applyNumberFormat="1" applyFont="1" applyBorder="1"/>
    <xf numFmtId="165" fontId="0" fillId="0" borderId="1" xfId="2" applyNumberFormat="1" applyFont="1" applyBorder="1"/>
    <xf numFmtId="166" fontId="0" fillId="0" borderId="1" xfId="3" applyNumberFormat="1" applyFont="1" applyBorder="1"/>
    <xf numFmtId="0" fontId="0" fillId="0" borderId="1" xfId="0" applyBorder="1" applyAlignment="1">
      <alignment vertical="center" wrapText="1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Finance\Oracle_EPBCS\Fiscal%202020%20Budget\GMCB%20Narrative\Thomas_2_Salary%20Informat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/>
      <sheetData sheetId="1">
        <row r="1912">
          <cell r="C1912">
            <v>82913927.789999887</v>
          </cell>
          <cell r="D1912">
            <v>1910</v>
          </cell>
        </row>
        <row r="1939">
          <cell r="C1939">
            <v>6263894.1100000003</v>
          </cell>
          <cell r="D1939">
            <v>26</v>
          </cell>
        </row>
        <row r="1979">
          <cell r="C1979">
            <v>14453462.699999999</v>
          </cell>
          <cell r="D1979">
            <v>39</v>
          </cell>
        </row>
        <row r="1987">
          <cell r="C1987">
            <v>4405026.93</v>
          </cell>
          <cell r="D1987">
            <v>7</v>
          </cell>
        </row>
        <row r="1990">
          <cell r="C1990">
            <v>2057869.94</v>
          </cell>
          <cell r="D1990">
            <v>2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D66298-A8FE-4243-8F03-DFE2BC68A177}">
  <dimension ref="A1:E14"/>
  <sheetViews>
    <sheetView tabSelected="1" workbookViewId="0">
      <selection activeCell="E14" sqref="E14"/>
    </sheetView>
  </sheetViews>
  <sheetFormatPr defaultRowHeight="15" x14ac:dyDescent="0.25"/>
  <cols>
    <col min="1" max="1" width="25.7109375" customWidth="1"/>
    <col min="2" max="2" width="15" customWidth="1"/>
    <col min="3" max="3" width="24.42578125" customWidth="1"/>
    <col min="4" max="5" width="15.7109375" customWidth="1"/>
  </cols>
  <sheetData>
    <row r="1" spans="1:5" ht="18.75" x14ac:dyDescent="0.3">
      <c r="A1" s="1" t="s">
        <v>0</v>
      </c>
    </row>
    <row r="4" spans="1:5" ht="18.75" x14ac:dyDescent="0.3">
      <c r="A4" s="1" t="s">
        <v>1</v>
      </c>
    </row>
    <row r="6" spans="1:5" x14ac:dyDescent="0.25">
      <c r="A6" t="s">
        <v>2</v>
      </c>
    </row>
    <row r="8" spans="1:5" s="3" customFormat="1" ht="45" x14ac:dyDescent="0.25">
      <c r="A8" s="2" t="s">
        <v>3</v>
      </c>
      <c r="B8" s="2" t="s">
        <v>4</v>
      </c>
      <c r="C8" s="2" t="s">
        <v>5</v>
      </c>
      <c r="D8" s="2" t="s">
        <v>6</v>
      </c>
      <c r="E8" s="2" t="s">
        <v>7</v>
      </c>
    </row>
    <row r="9" spans="1:5" x14ac:dyDescent="0.25">
      <c r="A9" s="4" t="s">
        <v>8</v>
      </c>
      <c r="B9" s="5">
        <f>[1]Sheet2!D1912</f>
        <v>1910</v>
      </c>
      <c r="C9" s="6">
        <f>[1]Sheet2!C1912</f>
        <v>82913927.789999887</v>
      </c>
      <c r="D9" s="7">
        <f>B9/$B$14</f>
        <v>0.96270161290322576</v>
      </c>
      <c r="E9" s="7">
        <f>C9/$C$14</f>
        <v>0.75311816376593455</v>
      </c>
    </row>
    <row r="10" spans="1:5" x14ac:dyDescent="0.25">
      <c r="A10" s="4" t="s">
        <v>9</v>
      </c>
      <c r="B10" s="5">
        <f>[1]Sheet2!D1939</f>
        <v>26</v>
      </c>
      <c r="C10" s="6">
        <f>[1]Sheet2!C1939</f>
        <v>6263894.1100000003</v>
      </c>
      <c r="D10" s="7">
        <f t="shared" ref="D10:D13" si="0">B10/$B$14</f>
        <v>1.310483870967742E-2</v>
      </c>
      <c r="E10" s="7">
        <f t="shared" ref="E10:E13" si="1">C10/$C$14</f>
        <v>5.6895778018086089E-2</v>
      </c>
    </row>
    <row r="11" spans="1:5" x14ac:dyDescent="0.25">
      <c r="A11" s="8" t="s">
        <v>10</v>
      </c>
      <c r="B11" s="5">
        <f>[1]Sheet2!D1979</f>
        <v>39</v>
      </c>
      <c r="C11" s="6">
        <f>[1]Sheet2!C1979</f>
        <v>14453462.699999999</v>
      </c>
      <c r="D11" s="7">
        <f t="shared" si="0"/>
        <v>1.9657258064516129E-2</v>
      </c>
      <c r="E11" s="7">
        <f t="shared" si="1"/>
        <v>0.13128271182922138</v>
      </c>
    </row>
    <row r="12" spans="1:5" x14ac:dyDescent="0.25">
      <c r="A12" s="8" t="s">
        <v>11</v>
      </c>
      <c r="B12" s="5">
        <f>[1]Sheet2!D1987</f>
        <v>7</v>
      </c>
      <c r="C12" s="6">
        <f>[1]Sheet2!C1987</f>
        <v>4405026.93</v>
      </c>
      <c r="D12" s="7">
        <f t="shared" si="0"/>
        <v>3.5282258064516128E-3</v>
      </c>
      <c r="E12" s="7">
        <f t="shared" si="1"/>
        <v>4.0011441759983911E-2</v>
      </c>
    </row>
    <row r="13" spans="1:5" x14ac:dyDescent="0.25">
      <c r="A13" s="8" t="s">
        <v>12</v>
      </c>
      <c r="B13" s="5">
        <f>[1]Sheet2!D1990</f>
        <v>2</v>
      </c>
      <c r="C13" s="6">
        <f>[1]Sheet2!C1990</f>
        <v>2057869.94</v>
      </c>
      <c r="D13" s="7">
        <f t="shared" si="0"/>
        <v>1.0080645161290322E-3</v>
      </c>
      <c r="E13" s="7">
        <f t="shared" si="1"/>
        <v>1.8691904626774117E-2</v>
      </c>
    </row>
    <row r="14" spans="1:5" ht="20.100000000000001" customHeight="1" x14ac:dyDescent="0.25">
      <c r="A14" s="8" t="s">
        <v>13</v>
      </c>
      <c r="B14" s="5">
        <f>SUM(B9:B13)</f>
        <v>1984</v>
      </c>
      <c r="C14" s="6">
        <f>SUM(C9:C13)</f>
        <v>110094181.46999988</v>
      </c>
      <c r="D14" s="7">
        <f>SUM(D9:D13)</f>
        <v>0.99999999999999989</v>
      </c>
      <c r="E14" s="7">
        <f>SUM(E9:E13)</f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Appendix IX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Perry, Lori</dc:creator>
  <cp:lastModifiedBy>Perry, Lori</cp:lastModifiedBy>
  <dcterms:created xsi:type="dcterms:W3CDTF">2019-07-03T15:54:41Z</dcterms:created>
  <dcterms:modified xsi:type="dcterms:W3CDTF">2019-07-03T15:55:00Z</dcterms:modified>
</cp:coreProperties>
</file>