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AOA\GMCB\GMCB - Shared\HCA-Special\HOME\HOSP\BUDGET INSTRUCTIONS\FY2023\Budget Docs\"/>
    </mc:Choice>
  </mc:AlternateContent>
  <xr:revisionPtr revIDLastSave="0" documentId="8_{AC330E72-874C-48A7-9343-D8B214A31879}" xr6:coauthVersionLast="47" xr6:coauthVersionMax="47" xr10:uidLastSave="{00000000-0000-0000-0000-000000000000}"/>
  <bookViews>
    <workbookView xWindow="-120" yWindow="-120" windowWidth="29040" windowHeight="15840"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6" l="1"/>
  <c r="C13" i="20"/>
  <c r="C14" i="20"/>
  <c r="C15" i="20"/>
  <c r="C16" i="20"/>
  <c r="C17" i="20"/>
  <c r="C18" i="20"/>
  <c r="C19" i="20"/>
  <c r="C20" i="20"/>
  <c r="C21" i="20"/>
  <c r="C22" i="20"/>
  <c r="E23" i="20"/>
  <c r="F23" i="20"/>
  <c r="D23" i="20"/>
  <c r="C12" i="20"/>
  <c r="E35" i="13"/>
  <c r="C35" i="13"/>
  <c r="E25" i="13"/>
  <c r="C25" i="13"/>
  <c r="G84" i="13"/>
  <c r="D41" i="15"/>
  <c r="E15" i="13" l="1"/>
  <c r="B10" i="4"/>
  <c r="D16" i="16"/>
  <c r="F7" i="16"/>
  <c r="C18" i="7"/>
  <c r="D32" i="15"/>
  <c r="G70" i="15"/>
  <c r="G72" i="15" s="1"/>
  <c r="G73" i="15" s="1"/>
  <c r="G23" i="15"/>
  <c r="G25" i="15" s="1"/>
  <c r="G26" i="15" s="1"/>
  <c r="C61" i="15"/>
  <c r="C60" i="15"/>
  <c r="C59" i="15"/>
  <c r="C13" i="15"/>
  <c r="C12" i="15"/>
  <c r="F70" i="15"/>
  <c r="F72" i="15" s="1"/>
  <c r="F73" i="15" s="1"/>
  <c r="F23" i="15"/>
  <c r="F25" i="15" s="1"/>
  <c r="F26" i="15" s="1"/>
  <c r="C19" i="15"/>
  <c r="C18" i="15"/>
  <c r="B14" i="4" s="1"/>
  <c r="C17" i="15"/>
  <c r="B13" i="4" s="1"/>
  <c r="C16" i="15"/>
  <c r="B12" i="4" s="1"/>
  <c r="C15" i="15"/>
  <c r="C14" i="15"/>
  <c r="B11" i="4" s="1"/>
  <c r="K23" i="20"/>
  <c r="J23" i="20"/>
  <c r="G23" i="20"/>
  <c r="H23" i="20"/>
  <c r="I23" i="20"/>
  <c r="F15" i="16"/>
  <c r="F14" i="16"/>
  <c r="F13" i="16"/>
  <c r="F12" i="16"/>
  <c r="F11" i="16"/>
  <c r="F10" i="16"/>
  <c r="F9" i="16"/>
  <c r="F8" i="16"/>
  <c r="F16" i="16" s="1"/>
  <c r="D41" i="13"/>
  <c r="D69" i="13"/>
  <c r="C69" i="13"/>
  <c r="C59" i="13"/>
  <c r="D59" i="13"/>
  <c r="C15" i="13"/>
  <c r="H69" i="13"/>
  <c r="G69" i="13"/>
  <c r="F69" i="13"/>
  <c r="E68" i="13"/>
  <c r="E67" i="13"/>
  <c r="E66" i="13"/>
  <c r="E65" i="13"/>
  <c r="E64" i="13"/>
  <c r="J59" i="13"/>
  <c r="I59" i="13"/>
  <c r="H59" i="13"/>
  <c r="G59" i="13"/>
  <c r="F59" i="13"/>
  <c r="E59" i="13"/>
  <c r="J45" i="13"/>
  <c r="I45" i="13"/>
  <c r="H45" i="13"/>
  <c r="G45" i="13"/>
  <c r="F45" i="13"/>
  <c r="C45" i="13"/>
  <c r="E44" i="13"/>
  <c r="E45" i="13" s="1"/>
  <c r="D43" i="13"/>
  <c r="D42" i="13"/>
  <c r="C93" i="15"/>
  <c r="D89" i="15"/>
  <c r="D88" i="15"/>
  <c r="D91" i="15"/>
  <c r="D43" i="15"/>
  <c r="D42" i="15"/>
  <c r="C95" i="15" l="1"/>
  <c r="C96" i="15" s="1"/>
  <c r="C73" i="13"/>
  <c r="C23" i="20"/>
  <c r="D73" i="13"/>
  <c r="E69" i="13"/>
  <c r="F73" i="13" s="1"/>
  <c r="D15" i="7"/>
  <c r="C15" i="7"/>
  <c r="D17" i="7"/>
  <c r="C33" i="15"/>
  <c r="D87" i="15"/>
  <c r="D90" i="15"/>
  <c r="D92" i="15"/>
  <c r="D40" i="15"/>
  <c r="D45" i="15"/>
  <c r="D44" i="15"/>
  <c r="D39" i="15"/>
  <c r="H70" i="15"/>
  <c r="H72" i="15" s="1"/>
  <c r="H73" i="15" s="1"/>
  <c r="E70" i="15"/>
  <c r="E72" i="15" s="1"/>
  <c r="E73" i="15" s="1"/>
  <c r="D70" i="15"/>
  <c r="D72" i="15" s="1"/>
  <c r="D73" i="15" s="1"/>
  <c r="C69" i="15"/>
  <c r="C68" i="15"/>
  <c r="C67" i="15"/>
  <c r="C66" i="15"/>
  <c r="C65" i="15"/>
  <c r="C64" i="15"/>
  <c r="C63" i="15"/>
  <c r="C62" i="15"/>
  <c r="C58" i="15"/>
  <c r="E23" i="15"/>
  <c r="E25" i="15" s="1"/>
  <c r="E26" i="15" s="1"/>
  <c r="H23" i="15"/>
  <c r="H25" i="15" s="1"/>
  <c r="H26" i="15" s="1"/>
  <c r="D23" i="15"/>
  <c r="D25" i="15" s="1"/>
  <c r="D26" i="15" s="1"/>
  <c r="C20" i="15"/>
  <c r="C21" i="15"/>
  <c r="C22" i="15"/>
  <c r="C11" i="15"/>
  <c r="C74" i="13" s="1"/>
  <c r="C75" i="13" s="1"/>
  <c r="E73" i="13" l="1"/>
  <c r="B15" i="4"/>
  <c r="C70" i="15"/>
  <c r="C72" i="15" l="1"/>
  <c r="C23" i="15"/>
  <c r="F74" i="13" l="1"/>
  <c r="F75" i="13" s="1"/>
  <c r="C25" i="15"/>
  <c r="C26" i="15" s="1"/>
  <c r="C73" i="15"/>
  <c r="B7" i="4" s="1"/>
  <c r="B5" i="4"/>
  <c r="D86" i="15"/>
  <c r="D85" i="15"/>
  <c r="D84" i="15"/>
  <c r="D83" i="15"/>
  <c r="D82" i="15"/>
  <c r="D81" i="15"/>
  <c r="D80" i="15"/>
  <c r="D79" i="15"/>
  <c r="D93" i="15" l="1"/>
  <c r="D38" i="15"/>
  <c r="D37" i="15"/>
  <c r="D36" i="15"/>
  <c r="D35" i="15"/>
  <c r="D34" i="15"/>
  <c r="D46" i="15" l="1"/>
  <c r="D74" i="13" l="1"/>
  <c r="D75" i="13" s="1"/>
  <c r="C46" i="15"/>
  <c r="D33" i="15"/>
  <c r="B6" i="4" l="1"/>
  <c r="E74" i="13"/>
  <c r="E75" i="13" s="1"/>
  <c r="C48" i="15"/>
  <c r="C49" i="15" s="1"/>
</calcChain>
</file>

<file path=xl/sharedStrings.xml><?xml version="1.0" encoding="utf-8"?>
<sst xmlns="http://schemas.openxmlformats.org/spreadsheetml/2006/main" count="340" uniqueCount="222">
  <si>
    <t>FY2022 Budget Reporting Requirements</t>
  </si>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</sst>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12">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8" fillId="9" borderId="3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7</xdr:col>
      <xdr:colOff>76200</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tabSelected="1" workbookViewId="0">
      <selection activeCell="B14" sqref="B14"/>
    </sheetView>
  </sheetViews>
  <sheetFormatPr defaultRowHeight="15" x14ac:dyDescent="0.25"/>
  <cols>
    <col min="1" max="1" width="16.28515625" customWidth="1"/>
    <col min="2" max="2" width="66.7109375" style="27" customWidth="1"/>
    <col min="3" max="3" width="17.42578125" customWidth="1"/>
  </cols>
  <sheetData>
    <row r="1" spans="1:3" ht="18.75" x14ac:dyDescent="0.3">
      <c r="A1" s="227" t="s">
        <v>0</v>
      </c>
      <c r="B1" s="227"/>
    </row>
    <row r="2" spans="1:3" x14ac:dyDescent="0.25">
      <c r="A2" s="228" t="s">
        <v>1</v>
      </c>
      <c r="B2" s="228"/>
    </row>
    <row r="3" spans="1:3" ht="166.9" customHeight="1" x14ac:dyDescent="0.25">
      <c r="A3" s="226" t="s">
        <v>2</v>
      </c>
      <c r="B3" s="226"/>
    </row>
    <row r="4" spans="1:3" x14ac:dyDescent="0.25">
      <c r="B4" s="46"/>
    </row>
    <row r="5" spans="1:3" ht="15.75" x14ac:dyDescent="0.25">
      <c r="A5" s="114" t="s">
        <v>3</v>
      </c>
      <c r="B5" s="26" t="s">
        <v>4</v>
      </c>
      <c r="C5" s="45"/>
    </row>
    <row r="6" spans="1:3" ht="15.75" x14ac:dyDescent="0.25">
      <c r="A6" s="114" t="s">
        <v>3</v>
      </c>
      <c r="B6" s="45" t="s">
        <v>5</v>
      </c>
      <c r="C6" s="45"/>
    </row>
    <row r="7" spans="1:3" ht="15.75" x14ac:dyDescent="0.25">
      <c r="A7" s="113" t="s">
        <v>6</v>
      </c>
      <c r="B7" s="45" t="s">
        <v>7</v>
      </c>
      <c r="C7" s="45"/>
    </row>
    <row r="8" spans="1:3" ht="15.75" x14ac:dyDescent="0.25">
      <c r="A8" s="114" t="s">
        <v>3</v>
      </c>
      <c r="B8" s="26" t="s">
        <v>8</v>
      </c>
      <c r="C8" s="45"/>
    </row>
    <row r="9" spans="1:3" ht="15.75" x14ac:dyDescent="0.25">
      <c r="A9" s="114" t="s">
        <v>3</v>
      </c>
      <c r="B9" s="26" t="s">
        <v>217</v>
      </c>
      <c r="C9" s="45"/>
    </row>
    <row r="10" spans="1:3" ht="15.75" x14ac:dyDescent="0.25">
      <c r="A10" s="114" t="s">
        <v>3</v>
      </c>
      <c r="B10" s="223" t="s">
        <v>218</v>
      </c>
      <c r="C10" s="45"/>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97"/>
  <sheetViews>
    <sheetView showGridLines="0" topLeftCell="A19" zoomScaleNormal="100" zoomScaleSheetLayoutView="80" workbookViewId="0">
      <selection activeCell="C33" sqref="C33"/>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30" t="s">
        <v>9</v>
      </c>
      <c r="C2" s="230"/>
      <c r="D2" s="230"/>
      <c r="E2" s="230"/>
      <c r="F2" s="230"/>
      <c r="G2" s="230"/>
      <c r="H2" s="230"/>
      <c r="I2" s="230"/>
      <c r="J2" s="230"/>
      <c r="K2" s="230"/>
      <c r="L2" s="230"/>
      <c r="M2" s="230"/>
      <c r="N2" s="230"/>
      <c r="O2" s="230"/>
    </row>
    <row r="3" spans="1:15" ht="21" x14ac:dyDescent="0.35">
      <c r="B3" s="231" t="s">
        <v>10</v>
      </c>
      <c r="C3" s="232"/>
      <c r="D3" s="232"/>
      <c r="E3" s="232"/>
      <c r="F3" s="232"/>
      <c r="G3" s="232"/>
      <c r="H3" s="232"/>
      <c r="I3" s="232"/>
      <c r="J3" s="232"/>
      <c r="K3" s="232"/>
      <c r="L3" s="232"/>
      <c r="M3" s="232"/>
      <c r="N3" s="232"/>
      <c r="O3" s="233"/>
    </row>
    <row r="4" spans="1:15" ht="21" x14ac:dyDescent="0.35">
      <c r="B4" s="237" t="s">
        <v>11</v>
      </c>
      <c r="C4" s="238"/>
      <c r="D4" s="238"/>
      <c r="E4" s="238"/>
      <c r="F4" s="238"/>
      <c r="G4" s="238"/>
      <c r="H4" s="238"/>
      <c r="I4" s="238"/>
      <c r="J4" s="238"/>
      <c r="K4" s="238"/>
      <c r="L4" s="238"/>
      <c r="M4" s="238"/>
      <c r="N4" s="238"/>
      <c r="O4" s="239"/>
    </row>
    <row r="6" spans="1:15" ht="18.75" x14ac:dyDescent="0.3">
      <c r="B6" s="234" t="s">
        <v>12</v>
      </c>
      <c r="C6" s="235"/>
      <c r="D6" s="235"/>
      <c r="E6" s="235"/>
      <c r="F6" s="235"/>
      <c r="G6" s="235"/>
      <c r="H6" s="235"/>
      <c r="I6" s="235"/>
      <c r="J6" s="235"/>
      <c r="K6" s="235"/>
      <c r="L6" s="235"/>
      <c r="M6" s="235"/>
      <c r="N6" s="235"/>
      <c r="O6" s="236"/>
    </row>
    <row r="7" spans="1:15" s="56" customFormat="1" ht="18.75" x14ac:dyDescent="0.3">
      <c r="B7" s="55"/>
      <c r="C7" s="55"/>
      <c r="D7" s="55"/>
      <c r="E7" s="55"/>
      <c r="F7" s="55"/>
      <c r="G7" s="55"/>
      <c r="H7" s="55"/>
      <c r="I7" s="55"/>
      <c r="J7" s="55"/>
      <c r="K7" s="55"/>
      <c r="L7" s="55"/>
      <c r="M7" s="55"/>
      <c r="N7" s="55"/>
      <c r="O7" s="55"/>
    </row>
    <row r="8" spans="1:15" ht="18.75" x14ac:dyDescent="0.3">
      <c r="B8" s="98" t="s">
        <v>159</v>
      </c>
      <c r="C8" s="4"/>
    </row>
    <row r="9" spans="1:15" ht="22.15" customHeight="1" x14ac:dyDescent="0.3">
      <c r="B9" s="4"/>
      <c r="C9" s="4"/>
      <c r="E9" s="84"/>
      <c r="F9" s="84"/>
      <c r="G9" s="84"/>
      <c r="H9" s="84"/>
      <c r="I9" s="84"/>
      <c r="K9" s="28"/>
    </row>
    <row r="10" spans="1:15" s="105" customFormat="1" ht="30" x14ac:dyDescent="0.25">
      <c r="B10" s="103" t="s">
        <v>13</v>
      </c>
      <c r="C10" s="103" t="s">
        <v>14</v>
      </c>
      <c r="D10" s="103" t="s">
        <v>15</v>
      </c>
      <c r="E10" s="103" t="s">
        <v>16</v>
      </c>
      <c r="F10" s="103" t="s">
        <v>17</v>
      </c>
      <c r="G10" s="103" t="s">
        <v>18</v>
      </c>
      <c r="H10" s="103" t="s">
        <v>19</v>
      </c>
      <c r="I10" s="104"/>
      <c r="J10" s="106"/>
    </row>
    <row r="11" spans="1:15" x14ac:dyDescent="0.25">
      <c r="B11" s="5" t="s">
        <v>160</v>
      </c>
      <c r="C11" s="89">
        <f>SUM(D11:H11)</f>
        <v>0</v>
      </c>
      <c r="D11" s="95"/>
      <c r="E11" s="96"/>
      <c r="F11" s="96"/>
      <c r="G11" s="96"/>
      <c r="H11" s="96"/>
      <c r="J11" s="28"/>
    </row>
    <row r="12" spans="1:15" ht="14.45" customHeight="1" x14ac:dyDescent="0.25">
      <c r="A12" s="240"/>
      <c r="B12" s="8" t="s">
        <v>20</v>
      </c>
      <c r="C12" s="89">
        <f>SUM(D12:H12)</f>
        <v>0</v>
      </c>
      <c r="D12" s="90"/>
      <c r="E12" s="91"/>
      <c r="F12" s="92"/>
      <c r="G12" s="92"/>
      <c r="H12" s="92"/>
      <c r="L12" s="22"/>
      <c r="M12" s="23"/>
    </row>
    <row r="13" spans="1:15" x14ac:dyDescent="0.25">
      <c r="A13" s="240"/>
      <c r="B13" s="8" t="s">
        <v>21</v>
      </c>
      <c r="C13" s="89">
        <f>SUM(D13:H13)</f>
        <v>0</v>
      </c>
      <c r="D13" s="90"/>
      <c r="E13" s="91"/>
      <c r="F13" s="92"/>
      <c r="G13" s="92"/>
      <c r="H13" s="92"/>
      <c r="L13" s="22"/>
      <c r="M13" s="23"/>
    </row>
    <row r="14" spans="1:15" x14ac:dyDescent="0.25">
      <c r="A14" s="240"/>
      <c r="B14" s="8" t="s">
        <v>22</v>
      </c>
      <c r="C14" s="89">
        <f>SUM(D14:H14)</f>
        <v>0</v>
      </c>
      <c r="D14" s="90"/>
      <c r="E14" s="91"/>
      <c r="F14" s="92"/>
      <c r="G14" s="92"/>
      <c r="H14" s="92"/>
      <c r="L14" s="22"/>
      <c r="M14" s="23"/>
    </row>
    <row r="15" spans="1:15" x14ac:dyDescent="0.25">
      <c r="A15" s="240"/>
      <c r="B15" s="8" t="s">
        <v>23</v>
      </c>
      <c r="C15" s="89">
        <f t="shared" ref="C15:C19" si="0">SUM(D15:H15)</f>
        <v>0</v>
      </c>
      <c r="D15" s="90"/>
      <c r="E15" s="91"/>
      <c r="F15" s="92"/>
      <c r="G15" s="92"/>
      <c r="H15" s="92"/>
      <c r="L15" s="22"/>
      <c r="M15" s="23"/>
    </row>
    <row r="16" spans="1:15" x14ac:dyDescent="0.25">
      <c r="A16" s="240"/>
      <c r="B16" s="10" t="s">
        <v>24</v>
      </c>
      <c r="C16" s="89">
        <f t="shared" si="0"/>
        <v>0</v>
      </c>
      <c r="D16" s="90"/>
      <c r="E16" s="91"/>
      <c r="F16" s="93"/>
      <c r="G16" s="93"/>
      <c r="H16" s="93"/>
      <c r="L16" s="22"/>
      <c r="M16" s="23"/>
    </row>
    <row r="17" spans="1:23" x14ac:dyDescent="0.25">
      <c r="A17" s="240"/>
      <c r="B17" s="10" t="s">
        <v>25</v>
      </c>
      <c r="C17" s="89">
        <f t="shared" si="0"/>
        <v>0</v>
      </c>
      <c r="D17" s="90"/>
      <c r="E17" s="91"/>
      <c r="F17" s="92"/>
      <c r="G17" s="92"/>
      <c r="H17" s="92"/>
      <c r="L17" s="22"/>
      <c r="M17" s="23"/>
    </row>
    <row r="18" spans="1:23" x14ac:dyDescent="0.25">
      <c r="A18" s="240"/>
      <c r="B18" s="10" t="s">
        <v>26</v>
      </c>
      <c r="C18" s="89">
        <f t="shared" si="0"/>
        <v>0</v>
      </c>
      <c r="D18" s="90"/>
      <c r="E18" s="91"/>
      <c r="F18" s="92"/>
      <c r="G18" s="92"/>
      <c r="H18" s="92"/>
      <c r="L18" s="22"/>
      <c r="M18" s="23"/>
    </row>
    <row r="19" spans="1:23" x14ac:dyDescent="0.25">
      <c r="A19" s="240"/>
      <c r="B19" s="10" t="s">
        <v>27</v>
      </c>
      <c r="C19" s="89">
        <f t="shared" si="0"/>
        <v>0</v>
      </c>
      <c r="D19" s="90"/>
      <c r="E19" s="91"/>
      <c r="F19" s="92"/>
      <c r="G19" s="92"/>
      <c r="H19" s="92"/>
      <c r="L19" s="22"/>
      <c r="M19" s="23"/>
    </row>
    <row r="20" spans="1:23" x14ac:dyDescent="0.25">
      <c r="B20" s="88" t="s">
        <v>28</v>
      </c>
      <c r="C20" s="89">
        <f>SUM(D20:H20)</f>
        <v>0</v>
      </c>
      <c r="D20" s="90"/>
      <c r="E20" s="91"/>
      <c r="F20" s="93"/>
      <c r="G20" s="93"/>
      <c r="H20" s="93"/>
      <c r="O20" s="22"/>
      <c r="P20" s="23"/>
    </row>
    <row r="21" spans="1:23" x14ac:dyDescent="0.25">
      <c r="B21" s="88" t="s">
        <v>28</v>
      </c>
      <c r="C21" s="89">
        <f>SUM(D21:H21)</f>
        <v>0</v>
      </c>
      <c r="D21" s="90"/>
      <c r="E21" s="91"/>
      <c r="F21" s="93"/>
      <c r="G21" s="93"/>
      <c r="H21" s="93"/>
      <c r="O21" s="22"/>
      <c r="P21" s="23"/>
    </row>
    <row r="22" spans="1:23" x14ac:dyDescent="0.25">
      <c r="B22" s="88" t="s">
        <v>28</v>
      </c>
      <c r="C22" s="89">
        <f>SUM(D22:H22)</f>
        <v>0</v>
      </c>
      <c r="D22" s="90"/>
      <c r="E22" s="91"/>
      <c r="F22" s="93"/>
      <c r="G22" s="93"/>
      <c r="H22" s="93"/>
      <c r="O22" s="22"/>
      <c r="P22" s="23"/>
    </row>
    <row r="23" spans="1:23" x14ac:dyDescent="0.25">
      <c r="B23" s="11" t="s">
        <v>161</v>
      </c>
      <c r="C23" s="6">
        <f t="shared" ref="C23:H23" si="1">SUM(C11:C22)</f>
        <v>0</v>
      </c>
      <c r="D23" s="52">
        <f t="shared" si="1"/>
        <v>0</v>
      </c>
      <c r="E23" s="52">
        <f t="shared" si="1"/>
        <v>0</v>
      </c>
      <c r="F23" s="52">
        <f t="shared" si="1"/>
        <v>0</v>
      </c>
      <c r="G23" s="52">
        <f t="shared" si="1"/>
        <v>0</v>
      </c>
      <c r="H23" s="52">
        <f t="shared" si="1"/>
        <v>0</v>
      </c>
      <c r="O23" s="22"/>
      <c r="P23" s="23"/>
    </row>
    <row r="24" spans="1:23" x14ac:dyDescent="0.25">
      <c r="C24" s="14"/>
      <c r="D24" s="15"/>
      <c r="O24" s="22"/>
      <c r="P24" s="23"/>
    </row>
    <row r="25" spans="1:23" x14ac:dyDescent="0.25">
      <c r="B25" s="29" t="s">
        <v>162</v>
      </c>
      <c r="C25" s="64">
        <f>+C23-C11</f>
        <v>0</v>
      </c>
      <c r="D25" s="19">
        <f t="shared" ref="D25:H25" si="2">+D23-D11</f>
        <v>0</v>
      </c>
      <c r="E25" s="19">
        <f t="shared" si="2"/>
        <v>0</v>
      </c>
      <c r="F25" s="19">
        <f t="shared" si="2"/>
        <v>0</v>
      </c>
      <c r="G25" s="19">
        <f t="shared" si="2"/>
        <v>0</v>
      </c>
      <c r="H25" s="19">
        <f t="shared" si="2"/>
        <v>0</v>
      </c>
      <c r="O25" s="22"/>
      <c r="P25" s="23"/>
    </row>
    <row r="26" spans="1:23" x14ac:dyDescent="0.25">
      <c r="B26" s="53" t="s">
        <v>163</v>
      </c>
      <c r="C26" s="54" t="e">
        <f>(C25)/C11</f>
        <v>#DIV/0!</v>
      </c>
      <c r="D26" s="54" t="e">
        <f t="shared" ref="D26:H26" si="3">(D25)/D11</f>
        <v>#DIV/0!</v>
      </c>
      <c r="E26" s="54" t="e">
        <f t="shared" si="3"/>
        <v>#DIV/0!</v>
      </c>
      <c r="F26" s="54" t="e">
        <f t="shared" si="3"/>
        <v>#DIV/0!</v>
      </c>
      <c r="G26" s="54" t="e">
        <f t="shared" si="3"/>
        <v>#DIV/0!</v>
      </c>
      <c r="H26" s="54" t="e">
        <f t="shared" si="3"/>
        <v>#DIV/0!</v>
      </c>
      <c r="O26" s="22"/>
      <c r="P26" s="23"/>
    </row>
    <row r="27" spans="1:23" x14ac:dyDescent="0.25">
      <c r="B27" s="117"/>
      <c r="C27" s="59"/>
      <c r="D27" s="59"/>
      <c r="E27" s="59"/>
      <c r="F27" s="59"/>
      <c r="G27" s="59"/>
      <c r="H27" s="59"/>
      <c r="O27" s="22"/>
      <c r="P27" s="23"/>
    </row>
    <row r="28" spans="1:23" ht="28.15" customHeight="1" x14ac:dyDescent="0.3">
      <c r="B28" s="98" t="s">
        <v>164</v>
      </c>
      <c r="C28" s="4"/>
      <c r="D28" s="15"/>
      <c r="E28" s="15"/>
      <c r="V28" s="22"/>
      <c r="W28" s="23"/>
    </row>
    <row r="29" spans="1:23" ht="18.75" x14ac:dyDescent="0.3">
      <c r="B29" s="98"/>
      <c r="C29" s="4"/>
      <c r="D29" s="15"/>
      <c r="E29" s="15"/>
      <c r="V29" s="22"/>
      <c r="W29" s="23"/>
    </row>
    <row r="30" spans="1:23" s="87" customFormat="1" x14ac:dyDescent="0.25">
      <c r="B30" s="100" t="s">
        <v>29</v>
      </c>
      <c r="C30" s="100" t="s">
        <v>30</v>
      </c>
      <c r="D30" s="100" t="s">
        <v>31</v>
      </c>
      <c r="E30" s="184"/>
      <c r="F30" s="185"/>
      <c r="G30" s="185"/>
      <c r="H30" s="185"/>
      <c r="V30" s="101"/>
      <c r="W30" s="102"/>
    </row>
    <row r="31" spans="1:23" x14ac:dyDescent="0.25">
      <c r="B31" s="5" t="s">
        <v>160</v>
      </c>
      <c r="C31" s="89"/>
      <c r="D31" s="7"/>
      <c r="E31" s="200"/>
      <c r="F31" s="200"/>
      <c r="G31" s="187"/>
      <c r="H31" s="187"/>
      <c r="V31" s="22"/>
      <c r="W31" s="23"/>
    </row>
    <row r="32" spans="1:23" x14ac:dyDescent="0.25">
      <c r="B32" s="8" t="s">
        <v>32</v>
      </c>
      <c r="C32" s="94"/>
      <c r="D32" s="97" t="e">
        <f>+C32/C$31</f>
        <v>#DIV/0!</v>
      </c>
      <c r="E32" s="186"/>
      <c r="F32" s="85"/>
      <c r="G32" s="187"/>
      <c r="H32" s="187"/>
      <c r="V32" s="22"/>
    </row>
    <row r="33" spans="2:22" x14ac:dyDescent="0.25">
      <c r="B33" s="183" t="s">
        <v>184</v>
      </c>
      <c r="C33" s="176">
        <f>'4. Inflation'!D16</f>
        <v>0</v>
      </c>
      <c r="D33" s="9" t="e">
        <f t="shared" ref="D33:D45" si="4">+C33/C$31</f>
        <v>#DIV/0!</v>
      </c>
      <c r="E33" s="188"/>
      <c r="F33" s="85"/>
      <c r="G33" s="187"/>
      <c r="H33" s="187"/>
      <c r="V33" s="22"/>
    </row>
    <row r="34" spans="2:22" x14ac:dyDescent="0.25">
      <c r="B34" s="10" t="s">
        <v>34</v>
      </c>
      <c r="C34" s="94"/>
      <c r="D34" s="9" t="e">
        <f t="shared" si="4"/>
        <v>#DIV/0!</v>
      </c>
      <c r="E34" s="186"/>
      <c r="F34" s="186"/>
      <c r="G34" s="187"/>
      <c r="H34" s="187"/>
      <c r="V34" s="22"/>
    </row>
    <row r="35" spans="2:22" x14ac:dyDescent="0.25">
      <c r="B35" s="10" t="s">
        <v>35</v>
      </c>
      <c r="C35" s="94"/>
      <c r="D35" s="9" t="e">
        <f t="shared" si="4"/>
        <v>#DIV/0!</v>
      </c>
      <c r="E35" s="186"/>
      <c r="F35" s="186"/>
      <c r="G35" s="187"/>
      <c r="H35" s="187"/>
      <c r="V35" s="22"/>
    </row>
    <row r="36" spans="2:22" x14ac:dyDescent="0.25">
      <c r="B36" s="10" t="s">
        <v>36</v>
      </c>
      <c r="C36" s="94"/>
      <c r="D36" s="9" t="e">
        <f t="shared" si="4"/>
        <v>#DIV/0!</v>
      </c>
      <c r="E36" s="186"/>
      <c r="F36" s="186"/>
      <c r="G36" s="187"/>
      <c r="H36" s="187"/>
      <c r="V36" s="22"/>
    </row>
    <row r="37" spans="2:22" x14ac:dyDescent="0.25">
      <c r="B37" s="10" t="s">
        <v>37</v>
      </c>
      <c r="C37" s="94"/>
      <c r="D37" s="9" t="e">
        <f t="shared" si="4"/>
        <v>#DIV/0!</v>
      </c>
      <c r="E37" s="186"/>
      <c r="F37" s="186"/>
      <c r="G37" s="187"/>
      <c r="H37" s="187"/>
      <c r="V37" s="22"/>
    </row>
    <row r="38" spans="2:22" x14ac:dyDescent="0.25">
      <c r="B38" s="10" t="s">
        <v>38</v>
      </c>
      <c r="C38" s="94"/>
      <c r="D38" s="9" t="e">
        <f t="shared" si="4"/>
        <v>#DIV/0!</v>
      </c>
      <c r="E38" s="186"/>
      <c r="F38" s="186"/>
      <c r="G38" s="187"/>
      <c r="H38" s="187"/>
    </row>
    <row r="39" spans="2:22" x14ac:dyDescent="0.25">
      <c r="B39" s="10" t="s">
        <v>39</v>
      </c>
      <c r="C39" s="94"/>
      <c r="D39" s="97" t="e">
        <f t="shared" si="4"/>
        <v>#DIV/0!</v>
      </c>
      <c r="E39" s="186"/>
      <c r="F39" s="186"/>
      <c r="G39" s="187"/>
      <c r="H39" s="187"/>
    </row>
    <row r="40" spans="2:22" x14ac:dyDescent="0.25">
      <c r="B40" s="10" t="s">
        <v>40</v>
      </c>
      <c r="C40" s="94"/>
      <c r="D40" s="97" t="e">
        <f>+C40/C$31</f>
        <v>#DIV/0!</v>
      </c>
      <c r="E40" s="186"/>
      <c r="F40" s="186"/>
      <c r="G40" s="187"/>
      <c r="H40" s="187"/>
    </row>
    <row r="41" spans="2:22" x14ac:dyDescent="0.25">
      <c r="B41" s="88" t="s">
        <v>187</v>
      </c>
      <c r="C41" s="94"/>
      <c r="D41" s="97" t="e">
        <f>+C41/C$31</f>
        <v>#DIV/0!</v>
      </c>
      <c r="E41" s="186"/>
      <c r="F41" s="186"/>
      <c r="G41" s="187"/>
      <c r="H41" s="187"/>
    </row>
    <row r="42" spans="2:22" x14ac:dyDescent="0.25">
      <c r="B42" s="88" t="s">
        <v>188</v>
      </c>
      <c r="C42" s="94"/>
      <c r="D42" s="97" t="e">
        <f t="shared" ref="D42:D43" si="5">+C42/C$31</f>
        <v>#DIV/0!</v>
      </c>
      <c r="E42" s="186"/>
      <c r="F42" s="186"/>
      <c r="G42" s="187"/>
      <c r="H42" s="187"/>
    </row>
    <row r="43" spans="2:22" x14ac:dyDescent="0.25">
      <c r="B43" s="88" t="s">
        <v>189</v>
      </c>
      <c r="C43" s="94"/>
      <c r="D43" s="97" t="e">
        <f t="shared" si="5"/>
        <v>#DIV/0!</v>
      </c>
      <c r="E43" s="186"/>
      <c r="F43" s="186"/>
      <c r="G43" s="187"/>
      <c r="H43" s="187"/>
    </row>
    <row r="44" spans="2:22" x14ac:dyDescent="0.25">
      <c r="B44" s="88" t="s">
        <v>190</v>
      </c>
      <c r="C44" s="94"/>
      <c r="D44" s="97" t="e">
        <f t="shared" si="4"/>
        <v>#DIV/0!</v>
      </c>
      <c r="E44" s="186"/>
      <c r="F44" s="186"/>
      <c r="G44" s="187"/>
      <c r="H44" s="187"/>
    </row>
    <row r="45" spans="2:22" x14ac:dyDescent="0.25">
      <c r="B45" s="88" t="s">
        <v>41</v>
      </c>
      <c r="C45" s="94"/>
      <c r="D45" s="97" t="e">
        <f t="shared" si="4"/>
        <v>#DIV/0!</v>
      </c>
      <c r="E45" s="186"/>
      <c r="F45" s="186"/>
      <c r="G45" s="187"/>
      <c r="H45" s="187"/>
    </row>
    <row r="46" spans="2:22" x14ac:dyDescent="0.25">
      <c r="B46" s="11" t="s">
        <v>161</v>
      </c>
      <c r="C46" s="12">
        <f>SUM(C31:C45)</f>
        <v>0</v>
      </c>
      <c r="D46" s="13" t="e">
        <f>SUM(D32:D45)</f>
        <v>#DIV/0!</v>
      </c>
      <c r="E46" s="186"/>
      <c r="F46" s="186"/>
      <c r="G46" s="187"/>
      <c r="H46" s="187"/>
    </row>
    <row r="47" spans="2:22" x14ac:dyDescent="0.25">
      <c r="B47" s="85"/>
      <c r="C47" s="86"/>
      <c r="D47" s="77"/>
      <c r="E47" s="77"/>
    </row>
    <row r="48" spans="2:22" x14ac:dyDescent="0.25">
      <c r="B48" s="29" t="s">
        <v>162</v>
      </c>
      <c r="C48" s="64">
        <f>+C46-C31</f>
        <v>0</v>
      </c>
      <c r="D48" s="77"/>
      <c r="E48" s="77"/>
    </row>
    <row r="49" spans="1:23" x14ac:dyDescent="0.25">
      <c r="B49" s="53" t="s">
        <v>163</v>
      </c>
      <c r="C49" s="54" t="e">
        <f>(C48)/C31</f>
        <v>#DIV/0!</v>
      </c>
      <c r="D49" s="77"/>
      <c r="E49" s="77"/>
    </row>
    <row r="50" spans="1:23" x14ac:dyDescent="0.25">
      <c r="B50" s="117"/>
      <c r="C50" s="59"/>
      <c r="D50" s="59"/>
      <c r="E50" s="59"/>
      <c r="F50" s="59"/>
      <c r="G50" s="59"/>
      <c r="H50" s="59"/>
      <c r="O50" s="22"/>
      <c r="P50" s="23"/>
    </row>
    <row r="52" spans="1:23" ht="18.75" x14ac:dyDescent="0.3">
      <c r="B52" s="234" t="s">
        <v>42</v>
      </c>
      <c r="C52" s="235"/>
      <c r="D52" s="235"/>
      <c r="E52" s="235"/>
      <c r="F52" s="235"/>
      <c r="G52" s="235"/>
      <c r="H52" s="235"/>
      <c r="I52" s="235"/>
      <c r="J52" s="235"/>
      <c r="K52" s="235"/>
      <c r="L52" s="235"/>
      <c r="M52" s="235"/>
      <c r="N52" s="235"/>
      <c r="O52" s="236"/>
      <c r="V52" s="22"/>
      <c r="W52" s="23"/>
    </row>
    <row r="53" spans="1:23" x14ac:dyDescent="0.25">
      <c r="B53" s="17"/>
    </row>
    <row r="54" spans="1:23" ht="18.75" x14ac:dyDescent="0.3">
      <c r="B54" s="98" t="s">
        <v>165</v>
      </c>
      <c r="C54" s="4"/>
    </row>
    <row r="55" spans="1:23" ht="18.75" x14ac:dyDescent="0.3">
      <c r="B55" s="98"/>
      <c r="C55" s="4"/>
    </row>
    <row r="56" spans="1:23" ht="18.75" x14ac:dyDescent="0.3">
      <c r="B56" s="98" t="s">
        <v>43</v>
      </c>
      <c r="C56" s="139" t="s">
        <v>166</v>
      </c>
    </row>
    <row r="57" spans="1:23" s="87" customFormat="1" ht="30" x14ac:dyDescent="0.25">
      <c r="B57" s="99" t="s">
        <v>13</v>
      </c>
      <c r="C57" s="99" t="s">
        <v>14</v>
      </c>
      <c r="D57" s="99" t="s">
        <v>15</v>
      </c>
      <c r="E57" s="99" t="s">
        <v>16</v>
      </c>
      <c r="F57" s="99" t="s">
        <v>17</v>
      </c>
      <c r="G57" s="99" t="s">
        <v>18</v>
      </c>
      <c r="H57" s="99" t="s">
        <v>19</v>
      </c>
    </row>
    <row r="58" spans="1:23" x14ac:dyDescent="0.25">
      <c r="B58" s="5" t="s">
        <v>167</v>
      </c>
      <c r="C58" s="89">
        <f>SUM(D58:H58)</f>
        <v>0</v>
      </c>
      <c r="D58" s="95"/>
      <c r="E58" s="96"/>
      <c r="F58" s="96"/>
      <c r="G58" s="96"/>
      <c r="H58" s="96"/>
    </row>
    <row r="59" spans="1:23" ht="14.45" customHeight="1" x14ac:dyDescent="0.25">
      <c r="A59" s="229"/>
      <c r="B59" s="8" t="s">
        <v>20</v>
      </c>
      <c r="C59" s="89">
        <f>SUM(D59:H59)</f>
        <v>0</v>
      </c>
      <c r="D59" s="90"/>
      <c r="E59" s="91"/>
      <c r="F59" s="92"/>
      <c r="G59" s="92"/>
      <c r="H59" s="92"/>
      <c r="L59" s="22"/>
      <c r="M59" s="23"/>
    </row>
    <row r="60" spans="1:23" x14ac:dyDescent="0.25">
      <c r="A60" s="229"/>
      <c r="B60" s="8" t="s">
        <v>21</v>
      </c>
      <c r="C60" s="89">
        <f>SUM(D60:H60)</f>
        <v>0</v>
      </c>
      <c r="D60" s="90"/>
      <c r="E60" s="91"/>
      <c r="F60" s="92"/>
      <c r="G60" s="92"/>
      <c r="H60" s="92"/>
      <c r="L60" s="22"/>
      <c r="M60" s="23"/>
    </row>
    <row r="61" spans="1:23" x14ac:dyDescent="0.25">
      <c r="A61" s="229"/>
      <c r="B61" s="8" t="s">
        <v>22</v>
      </c>
      <c r="C61" s="89">
        <f>SUM(D61:H61)</f>
        <v>0</v>
      </c>
      <c r="D61" s="90"/>
      <c r="E61" s="91"/>
      <c r="F61" s="92"/>
      <c r="G61" s="92"/>
      <c r="H61" s="92"/>
      <c r="L61" s="22"/>
      <c r="M61" s="23"/>
    </row>
    <row r="62" spans="1:23" x14ac:dyDescent="0.25">
      <c r="A62" s="229"/>
      <c r="B62" s="8" t="s">
        <v>23</v>
      </c>
      <c r="C62" s="89">
        <f t="shared" ref="C62:C69" si="6">SUM(D62:H62)</f>
        <v>0</v>
      </c>
      <c r="D62" s="90"/>
      <c r="E62" s="91"/>
      <c r="F62" s="92"/>
      <c r="G62" s="92"/>
      <c r="H62" s="92"/>
      <c r="L62" s="22"/>
      <c r="M62" s="23"/>
    </row>
    <row r="63" spans="1:23" x14ac:dyDescent="0.25">
      <c r="B63" s="10" t="s">
        <v>24</v>
      </c>
      <c r="C63" s="89">
        <f t="shared" si="6"/>
        <v>0</v>
      </c>
      <c r="D63" s="90"/>
      <c r="E63" s="91"/>
      <c r="F63" s="93"/>
      <c r="G63" s="93"/>
      <c r="H63" s="93"/>
      <c r="L63" s="22"/>
      <c r="M63" s="23"/>
    </row>
    <row r="64" spans="1:23" x14ac:dyDescent="0.25">
      <c r="B64" s="10" t="s">
        <v>25</v>
      </c>
      <c r="C64" s="89">
        <f t="shared" si="6"/>
        <v>0</v>
      </c>
      <c r="D64" s="90"/>
      <c r="E64" s="91"/>
      <c r="F64" s="92"/>
      <c r="G64" s="92"/>
      <c r="H64" s="92"/>
      <c r="L64" s="22"/>
      <c r="M64" s="23"/>
    </row>
    <row r="65" spans="2:23" x14ac:dyDescent="0.25">
      <c r="B65" s="10" t="s">
        <v>26</v>
      </c>
      <c r="C65" s="89">
        <f t="shared" si="6"/>
        <v>0</v>
      </c>
      <c r="D65" s="90"/>
      <c r="E65" s="91"/>
      <c r="F65" s="92"/>
      <c r="G65" s="92"/>
      <c r="H65" s="92"/>
      <c r="L65" s="22"/>
      <c r="M65" s="23"/>
    </row>
    <row r="66" spans="2:23" x14ac:dyDescent="0.25">
      <c r="B66" s="10" t="s">
        <v>27</v>
      </c>
      <c r="C66" s="89">
        <f t="shared" si="6"/>
        <v>0</v>
      </c>
      <c r="D66" s="90"/>
      <c r="E66" s="91"/>
      <c r="F66" s="92"/>
      <c r="G66" s="92"/>
      <c r="H66" s="92"/>
      <c r="L66" s="22"/>
      <c r="M66" s="23"/>
    </row>
    <row r="67" spans="2:23" x14ac:dyDescent="0.25">
      <c r="B67" s="88" t="s">
        <v>28</v>
      </c>
      <c r="C67" s="89">
        <f t="shared" si="6"/>
        <v>0</v>
      </c>
      <c r="D67" s="90"/>
      <c r="E67" s="91"/>
      <c r="F67" s="93"/>
      <c r="G67" s="93"/>
      <c r="H67" s="93"/>
      <c r="L67" s="22"/>
      <c r="M67" s="23"/>
    </row>
    <row r="68" spans="2:23" x14ac:dyDescent="0.25">
      <c r="B68" s="88" t="s">
        <v>28</v>
      </c>
      <c r="C68" s="89">
        <f t="shared" si="6"/>
        <v>0</v>
      </c>
      <c r="D68" s="90"/>
      <c r="E68" s="91"/>
      <c r="F68" s="93"/>
      <c r="G68" s="93"/>
      <c r="H68" s="93"/>
      <c r="L68" s="22"/>
      <c r="M68" s="23"/>
    </row>
    <row r="69" spans="2:23" x14ac:dyDescent="0.25">
      <c r="B69" s="88" t="s">
        <v>28</v>
      </c>
      <c r="C69" s="89">
        <f t="shared" si="6"/>
        <v>0</v>
      </c>
      <c r="D69" s="90"/>
      <c r="E69" s="91"/>
      <c r="F69" s="93"/>
      <c r="G69" s="93"/>
      <c r="H69" s="93"/>
      <c r="L69" s="22"/>
      <c r="M69" s="23"/>
    </row>
    <row r="70" spans="2:23" x14ac:dyDescent="0.25">
      <c r="B70" s="11" t="s">
        <v>161</v>
      </c>
      <c r="C70" s="6">
        <f t="shared" ref="C70:H70" si="7">SUM(C58:C69)</f>
        <v>0</v>
      </c>
      <c r="D70" s="52">
        <f t="shared" si="7"/>
        <v>0</v>
      </c>
      <c r="E70" s="52">
        <f t="shared" si="7"/>
        <v>0</v>
      </c>
      <c r="F70" s="52">
        <f t="shared" si="7"/>
        <v>0</v>
      </c>
      <c r="G70" s="52">
        <f t="shared" si="7"/>
        <v>0</v>
      </c>
      <c r="H70" s="52">
        <f t="shared" si="7"/>
        <v>0</v>
      </c>
      <c r="L70" s="22"/>
      <c r="M70" s="23"/>
    </row>
    <row r="71" spans="2:23" x14ac:dyDescent="0.25">
      <c r="C71" s="14"/>
      <c r="D71" s="15"/>
      <c r="L71" s="22"/>
      <c r="M71" s="23"/>
    </row>
    <row r="72" spans="2:23" x14ac:dyDescent="0.25">
      <c r="B72" s="29" t="s">
        <v>170</v>
      </c>
      <c r="C72" s="64">
        <f>+C70-C58</f>
        <v>0</v>
      </c>
      <c r="D72" s="64">
        <f t="shared" ref="D72:E72" si="8">+D70-D58</f>
        <v>0</v>
      </c>
      <c r="E72" s="64">
        <f t="shared" si="8"/>
        <v>0</v>
      </c>
      <c r="F72" s="19">
        <f>+F70-F58</f>
        <v>0</v>
      </c>
      <c r="G72" s="19">
        <f>+G70-G58</f>
        <v>0</v>
      </c>
      <c r="H72" s="19">
        <f>+H70-H58</f>
        <v>0</v>
      </c>
      <c r="L72" s="22"/>
      <c r="M72" s="23"/>
    </row>
    <row r="73" spans="2:23" x14ac:dyDescent="0.25">
      <c r="B73" s="53" t="s">
        <v>169</v>
      </c>
      <c r="C73" s="54" t="e">
        <f>(C72)/C58</f>
        <v>#DIV/0!</v>
      </c>
      <c r="D73" s="54" t="e">
        <f t="shared" ref="D73:H73" si="9">(D72)/D58</f>
        <v>#DIV/0!</v>
      </c>
      <c r="E73" s="54" t="e">
        <f t="shared" si="9"/>
        <v>#DIV/0!</v>
      </c>
      <c r="F73" s="54" t="e">
        <f t="shared" si="9"/>
        <v>#DIV/0!</v>
      </c>
      <c r="G73" s="54" t="e">
        <f t="shared" si="9"/>
        <v>#DIV/0!</v>
      </c>
      <c r="H73" s="54" t="e">
        <f t="shared" si="9"/>
        <v>#DIV/0!</v>
      </c>
      <c r="L73" s="22"/>
      <c r="M73" s="23"/>
    </row>
    <row r="74" spans="2:23" x14ac:dyDescent="0.25">
      <c r="B74" s="117"/>
      <c r="C74" s="59"/>
      <c r="D74" s="15"/>
      <c r="E74" s="15"/>
      <c r="K74" s="23"/>
      <c r="L74" s="23"/>
      <c r="M74" s="14"/>
      <c r="N74" s="24"/>
      <c r="V74" s="22"/>
      <c r="W74" s="23"/>
    </row>
    <row r="75" spans="2:23" ht="19.899999999999999" customHeight="1" x14ac:dyDescent="0.3">
      <c r="B75" s="98" t="s">
        <v>168</v>
      </c>
      <c r="C75" s="4"/>
      <c r="D75" s="15"/>
      <c r="E75" s="15"/>
      <c r="V75" s="22"/>
      <c r="W75" s="23"/>
    </row>
    <row r="76" spans="2:23" ht="18.75" x14ac:dyDescent="0.3">
      <c r="B76" s="98"/>
      <c r="C76" s="4"/>
      <c r="D76" s="15"/>
      <c r="E76" s="15"/>
      <c r="V76" s="22"/>
      <c r="W76" s="23"/>
    </row>
    <row r="77" spans="2:23" x14ac:dyDescent="0.25">
      <c r="B77" s="100" t="s">
        <v>29</v>
      </c>
      <c r="C77" s="100" t="s">
        <v>30</v>
      </c>
      <c r="D77" s="100" t="s">
        <v>31</v>
      </c>
      <c r="E77" s="60"/>
      <c r="V77" s="22"/>
      <c r="W77" s="23"/>
    </row>
    <row r="78" spans="2:23" x14ac:dyDescent="0.25">
      <c r="B78" s="5" t="s">
        <v>167</v>
      </c>
      <c r="C78" s="89"/>
      <c r="D78" s="7"/>
      <c r="E78" s="59"/>
      <c r="V78" s="22"/>
      <c r="W78" s="23"/>
    </row>
    <row r="79" spans="2:23" x14ac:dyDescent="0.25">
      <c r="B79" s="8" t="s">
        <v>32</v>
      </c>
      <c r="C79" s="94"/>
      <c r="D79" s="9" t="e">
        <f>+C79/C$31</f>
        <v>#DIV/0!</v>
      </c>
      <c r="E79" s="61"/>
      <c r="V79" s="22"/>
    </row>
    <row r="80" spans="2:23" x14ac:dyDescent="0.25">
      <c r="B80" s="10" t="s">
        <v>33</v>
      </c>
      <c r="C80" s="94"/>
      <c r="D80" s="9" t="e">
        <f t="shared" ref="D80:D92" si="10">+C80/C$31</f>
        <v>#DIV/0!</v>
      </c>
      <c r="E80" s="61"/>
      <c r="V80" s="22"/>
    </row>
    <row r="81" spans="2:22" x14ac:dyDescent="0.25">
      <c r="B81" s="10" t="s">
        <v>34</v>
      </c>
      <c r="C81" s="94"/>
      <c r="D81" s="9" t="e">
        <f t="shared" si="10"/>
        <v>#DIV/0!</v>
      </c>
      <c r="E81" s="61"/>
      <c r="V81" s="22"/>
    </row>
    <row r="82" spans="2:22" x14ac:dyDescent="0.25">
      <c r="B82" s="10" t="s">
        <v>35</v>
      </c>
      <c r="C82" s="94"/>
      <c r="D82" s="9" t="e">
        <f t="shared" si="10"/>
        <v>#DIV/0!</v>
      </c>
      <c r="E82" s="61"/>
      <c r="V82" s="22"/>
    </row>
    <row r="83" spans="2:22" x14ac:dyDescent="0.25">
      <c r="B83" s="10" t="s">
        <v>36</v>
      </c>
      <c r="C83" s="94"/>
      <c r="D83" s="9" t="e">
        <f t="shared" si="10"/>
        <v>#DIV/0!</v>
      </c>
      <c r="E83" s="61"/>
      <c r="V83" s="22"/>
    </row>
    <row r="84" spans="2:22" x14ac:dyDescent="0.25">
      <c r="B84" s="10" t="s">
        <v>37</v>
      </c>
      <c r="C84" s="94"/>
      <c r="D84" s="9" t="e">
        <f t="shared" si="10"/>
        <v>#DIV/0!</v>
      </c>
      <c r="E84" s="61"/>
      <c r="V84" s="22"/>
    </row>
    <row r="85" spans="2:22" x14ac:dyDescent="0.25">
      <c r="B85" s="10" t="s">
        <v>38</v>
      </c>
      <c r="C85" s="94"/>
      <c r="D85" s="9" t="e">
        <f t="shared" si="10"/>
        <v>#DIV/0!</v>
      </c>
      <c r="E85" s="61"/>
    </row>
    <row r="86" spans="2:22" x14ac:dyDescent="0.25">
      <c r="B86" s="10" t="s">
        <v>39</v>
      </c>
      <c r="C86" s="94"/>
      <c r="D86" s="9" t="e">
        <f t="shared" si="10"/>
        <v>#DIV/0!</v>
      </c>
      <c r="E86" s="61"/>
    </row>
    <row r="87" spans="2:22" x14ac:dyDescent="0.25">
      <c r="B87" s="10" t="s">
        <v>40</v>
      </c>
      <c r="C87" s="94"/>
      <c r="D87" s="9" t="e">
        <f t="shared" si="10"/>
        <v>#DIV/0!</v>
      </c>
      <c r="E87" s="61"/>
    </row>
    <row r="88" spans="2:22" x14ac:dyDescent="0.25">
      <c r="B88" s="88" t="s">
        <v>187</v>
      </c>
      <c r="C88" s="94"/>
      <c r="D88" s="9" t="e">
        <f t="shared" ref="D88:D89" si="11">+C88/C$31</f>
        <v>#DIV/0!</v>
      </c>
      <c r="E88" s="61"/>
    </row>
    <row r="89" spans="2:22" x14ac:dyDescent="0.25">
      <c r="B89" s="88" t="s">
        <v>188</v>
      </c>
      <c r="C89" s="94"/>
      <c r="D89" s="9" t="e">
        <f t="shared" si="11"/>
        <v>#DIV/0!</v>
      </c>
      <c r="E89" s="61"/>
    </row>
    <row r="90" spans="2:22" x14ac:dyDescent="0.25">
      <c r="B90" s="88" t="s">
        <v>189</v>
      </c>
      <c r="C90" s="94"/>
      <c r="D90" s="9" t="e">
        <f t="shared" si="10"/>
        <v>#DIV/0!</v>
      </c>
      <c r="E90" s="61"/>
    </row>
    <row r="91" spans="2:22" x14ac:dyDescent="0.25">
      <c r="B91" s="88" t="s">
        <v>190</v>
      </c>
      <c r="C91" s="94"/>
      <c r="D91" s="9" t="e">
        <f t="shared" ref="D91" si="12">+C91/C$31</f>
        <v>#DIV/0!</v>
      </c>
      <c r="E91" s="61"/>
    </row>
    <row r="92" spans="2:22" x14ac:dyDescent="0.25">
      <c r="B92" s="88" t="s">
        <v>41</v>
      </c>
      <c r="C92" s="94"/>
      <c r="D92" s="9" t="e">
        <f t="shared" si="10"/>
        <v>#DIV/0!</v>
      </c>
      <c r="E92" s="61"/>
    </row>
    <row r="93" spans="2:22" x14ac:dyDescent="0.25">
      <c r="B93" s="11" t="s">
        <v>161</v>
      </c>
      <c r="C93" s="12">
        <f>SUM(C78:C92)</f>
        <v>0</v>
      </c>
      <c r="D93" s="13" t="e">
        <f>SUM(D79:D92)</f>
        <v>#DIV/0!</v>
      </c>
      <c r="E93" s="61"/>
    </row>
    <row r="94" spans="2:22" x14ac:dyDescent="0.25">
      <c r="E94" s="56"/>
    </row>
    <row r="95" spans="2:22" x14ac:dyDescent="0.25">
      <c r="B95" s="29" t="s">
        <v>170</v>
      </c>
      <c r="C95" s="64">
        <f>+C93-C78</f>
        <v>0</v>
      </c>
      <c r="E95" s="56"/>
    </row>
    <row r="96" spans="2:22" x14ac:dyDescent="0.25">
      <c r="B96" s="53" t="s">
        <v>169</v>
      </c>
      <c r="C96" s="54" t="e">
        <f>(C95)/C78</f>
        <v>#DIV/0!</v>
      </c>
      <c r="E96" s="56"/>
    </row>
    <row r="97" spans="2:16" x14ac:dyDescent="0.25">
      <c r="B97" s="117"/>
      <c r="C97" s="59"/>
      <c r="D97" s="59"/>
      <c r="E97" s="59"/>
      <c r="F97" s="59"/>
      <c r="G97" s="59"/>
      <c r="H97" s="59"/>
      <c r="O97" s="22"/>
      <c r="P97" s="23"/>
    </row>
  </sheetData>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1"/>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topLeftCell="A5" zoomScale="90" zoomScaleNormal="90" workbookViewId="0">
      <selection activeCell="K45" sqref="K4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6384" width="8.85546875" style="1"/>
  </cols>
  <sheetData>
    <row r="2" spans="2:9" x14ac:dyDescent="0.25">
      <c r="B2" s="230" t="s">
        <v>44</v>
      </c>
      <c r="C2" s="230"/>
      <c r="D2" s="230"/>
      <c r="E2" s="230"/>
      <c r="F2" s="230"/>
      <c r="G2" s="230"/>
      <c r="H2" s="230"/>
      <c r="I2" s="230"/>
    </row>
    <row r="3" spans="2:9" ht="18.75" x14ac:dyDescent="0.3">
      <c r="B3" s="242" t="s">
        <v>10</v>
      </c>
      <c r="C3" s="243"/>
      <c r="D3" s="243"/>
      <c r="E3" s="243"/>
      <c r="F3" s="243"/>
      <c r="G3" s="243"/>
      <c r="H3" s="243"/>
      <c r="I3" s="244"/>
    </row>
    <row r="4" spans="2:9" ht="18.75" x14ac:dyDescent="0.3">
      <c r="B4" s="245" t="s">
        <v>45</v>
      </c>
      <c r="C4" s="246"/>
      <c r="D4" s="246"/>
      <c r="E4" s="246"/>
      <c r="F4" s="246"/>
      <c r="G4" s="246"/>
      <c r="H4" s="246"/>
      <c r="I4" s="247"/>
    </row>
    <row r="5" spans="2:9" ht="34.9" customHeight="1" x14ac:dyDescent="0.25">
      <c r="B5" s="241" t="s">
        <v>46</v>
      </c>
      <c r="C5" s="241"/>
      <c r="D5" s="241"/>
      <c r="E5" s="241"/>
      <c r="F5" s="241"/>
      <c r="G5" s="241"/>
      <c r="H5" s="118"/>
    </row>
    <row r="6" spans="2:9" x14ac:dyDescent="0.25">
      <c r="B6" s="119"/>
      <c r="C6" s="119"/>
      <c r="D6" s="119"/>
      <c r="E6" s="119"/>
      <c r="F6" s="119"/>
      <c r="G6" s="119"/>
      <c r="H6" s="118"/>
    </row>
    <row r="7" spans="2:9" ht="29.45" customHeight="1" x14ac:dyDescent="0.25">
      <c r="B7" s="251" t="s">
        <v>185</v>
      </c>
      <c r="C7" s="252"/>
      <c r="D7" s="252"/>
      <c r="E7" s="252"/>
      <c r="F7" s="253"/>
      <c r="H7" s="1"/>
    </row>
    <row r="8" spans="2:9" x14ac:dyDescent="0.25">
      <c r="B8" s="254" t="s">
        <v>47</v>
      </c>
      <c r="C8" s="255"/>
      <c r="D8" s="255"/>
      <c r="E8" s="255"/>
      <c r="F8" s="256"/>
      <c r="H8" s="1"/>
    </row>
    <row r="9" spans="2:9" ht="42.75" customHeight="1" x14ac:dyDescent="0.25">
      <c r="B9" s="3" t="s">
        <v>48</v>
      </c>
      <c r="C9" s="48" t="s">
        <v>49</v>
      </c>
      <c r="D9" s="48" t="s">
        <v>50</v>
      </c>
      <c r="E9" s="48" t="s">
        <v>171</v>
      </c>
      <c r="F9" s="48" t="s">
        <v>172</v>
      </c>
      <c r="H9" s="1"/>
    </row>
    <row r="10" spans="2:9" x14ac:dyDescent="0.25">
      <c r="B10" s="3"/>
      <c r="C10" s="3"/>
      <c r="D10" s="48"/>
      <c r="E10" s="3"/>
      <c r="F10" s="48"/>
      <c r="H10" s="1"/>
    </row>
    <row r="11" spans="2:9" x14ac:dyDescent="0.25">
      <c r="B11" s="3" t="s">
        <v>51</v>
      </c>
      <c r="C11" s="140">
        <v>0</v>
      </c>
      <c r="D11" s="49">
        <v>0</v>
      </c>
      <c r="E11" s="140">
        <v>0</v>
      </c>
      <c r="F11" s="49">
        <v>0</v>
      </c>
      <c r="H11" s="1"/>
    </row>
    <row r="12" spans="2:9" x14ac:dyDescent="0.25">
      <c r="B12" s="3" t="s">
        <v>52</v>
      </c>
      <c r="C12" s="140">
        <v>0</v>
      </c>
      <c r="D12" s="49">
        <v>0</v>
      </c>
      <c r="E12" s="140">
        <v>0</v>
      </c>
      <c r="F12" s="49">
        <v>0</v>
      </c>
      <c r="H12" s="1"/>
    </row>
    <row r="13" spans="2:9" x14ac:dyDescent="0.25">
      <c r="B13" s="3" t="s">
        <v>53</v>
      </c>
      <c r="C13" s="140">
        <v>0</v>
      </c>
      <c r="D13" s="49">
        <v>0</v>
      </c>
      <c r="E13" s="140">
        <v>0</v>
      </c>
      <c r="F13" s="49">
        <v>0</v>
      </c>
      <c r="H13" s="1"/>
    </row>
    <row r="14" spans="2:9" x14ac:dyDescent="0.25">
      <c r="B14" s="3" t="s">
        <v>28</v>
      </c>
      <c r="C14" s="140">
        <v>0</v>
      </c>
      <c r="D14" s="49">
        <v>0</v>
      </c>
      <c r="E14" s="140">
        <v>0</v>
      </c>
      <c r="F14" s="49">
        <v>0</v>
      </c>
      <c r="H14" s="1"/>
    </row>
    <row r="15" spans="2:9" ht="30" x14ac:dyDescent="0.25">
      <c r="B15" s="58" t="s">
        <v>54</v>
      </c>
      <c r="C15" s="141">
        <f>SUM(C11:C14)</f>
        <v>0</v>
      </c>
      <c r="D15" s="192">
        <v>0</v>
      </c>
      <c r="E15" s="141">
        <f>SUM(E11:E14)</f>
        <v>0</v>
      </c>
      <c r="F15" s="192">
        <v>0</v>
      </c>
      <c r="H15" s="1"/>
    </row>
    <row r="16" spans="2:9" s="62" customFormat="1" x14ac:dyDescent="0.25">
      <c r="B16" s="120"/>
      <c r="C16" s="63"/>
      <c r="D16" s="63"/>
      <c r="E16" s="63"/>
      <c r="F16" s="63"/>
      <c r="G16" s="63"/>
      <c r="H16" s="63"/>
    </row>
    <row r="17" spans="2:11" s="62" customFormat="1" hidden="1" x14ac:dyDescent="0.25">
      <c r="B17" s="251" t="s">
        <v>195</v>
      </c>
      <c r="C17" s="252"/>
      <c r="D17" s="252"/>
      <c r="E17" s="252"/>
      <c r="F17" s="253"/>
      <c r="G17" s="193"/>
      <c r="H17" s="193"/>
      <c r="I17" s="111"/>
      <c r="J17" s="111"/>
      <c r="K17" s="111"/>
    </row>
    <row r="18" spans="2:11" s="62" customFormat="1" hidden="1" x14ac:dyDescent="0.25">
      <c r="B18" s="254" t="s">
        <v>205</v>
      </c>
      <c r="C18" s="255"/>
      <c r="D18" s="255"/>
      <c r="E18" s="255"/>
      <c r="F18" s="256"/>
      <c r="G18" s="193"/>
      <c r="H18" s="193"/>
      <c r="I18" s="111"/>
      <c r="J18" s="111"/>
      <c r="K18" s="111"/>
    </row>
    <row r="19" spans="2:11" s="62" customFormat="1" hidden="1" x14ac:dyDescent="0.25">
      <c r="B19" s="3" t="s">
        <v>48</v>
      </c>
      <c r="C19" s="48" t="s">
        <v>196</v>
      </c>
      <c r="D19" s="48" t="s">
        <v>197</v>
      </c>
      <c r="E19" s="48" t="s">
        <v>198</v>
      </c>
      <c r="F19" s="48" t="s">
        <v>199</v>
      </c>
      <c r="G19" s="193"/>
      <c r="H19" s="193"/>
      <c r="I19" s="111"/>
      <c r="J19" s="111"/>
      <c r="K19" s="111"/>
    </row>
    <row r="20" spans="2:11" s="62" customFormat="1" hidden="1" x14ac:dyDescent="0.25">
      <c r="B20" s="3"/>
      <c r="C20" s="3"/>
      <c r="D20" s="48"/>
      <c r="E20" s="3"/>
      <c r="F20" s="48"/>
      <c r="G20" s="193"/>
      <c r="H20" s="193"/>
      <c r="I20" s="111"/>
      <c r="J20" s="111"/>
      <c r="K20" s="111"/>
    </row>
    <row r="21" spans="2:11" s="62" customFormat="1" hidden="1" x14ac:dyDescent="0.25">
      <c r="B21" s="3" t="s">
        <v>51</v>
      </c>
      <c r="C21" s="140">
        <v>0</v>
      </c>
      <c r="D21" s="140">
        <v>0</v>
      </c>
      <c r="E21" s="140">
        <v>0</v>
      </c>
      <c r="F21" s="140">
        <v>0</v>
      </c>
      <c r="G21" s="193"/>
      <c r="H21" s="193"/>
      <c r="I21" s="111"/>
      <c r="J21" s="111"/>
      <c r="K21" s="111"/>
    </row>
    <row r="22" spans="2:11" s="62" customFormat="1" hidden="1" x14ac:dyDescent="0.25">
      <c r="B22" s="3" t="s">
        <v>52</v>
      </c>
      <c r="C22" s="140">
        <v>0</v>
      </c>
      <c r="D22" s="140">
        <v>0</v>
      </c>
      <c r="E22" s="140">
        <v>0</v>
      </c>
      <c r="F22" s="140">
        <v>0</v>
      </c>
      <c r="G22" s="193"/>
      <c r="H22" s="193"/>
      <c r="I22" s="111"/>
      <c r="J22" s="111"/>
      <c r="K22" s="111"/>
    </row>
    <row r="23" spans="2:11" s="62" customFormat="1" hidden="1" x14ac:dyDescent="0.25">
      <c r="B23" s="3" t="s">
        <v>53</v>
      </c>
      <c r="C23" s="140">
        <v>0</v>
      </c>
      <c r="D23" s="140">
        <v>0</v>
      </c>
      <c r="E23" s="140">
        <v>0</v>
      </c>
      <c r="F23" s="140">
        <v>0</v>
      </c>
      <c r="G23" s="193"/>
      <c r="H23" s="193"/>
      <c r="I23" s="111"/>
      <c r="J23" s="111"/>
      <c r="K23" s="111"/>
    </row>
    <row r="24" spans="2:11" s="62" customFormat="1" hidden="1" x14ac:dyDescent="0.25">
      <c r="B24" s="3" t="s">
        <v>28</v>
      </c>
      <c r="C24" s="140">
        <v>0</v>
      </c>
      <c r="D24" s="140">
        <v>0</v>
      </c>
      <c r="E24" s="140">
        <v>0</v>
      </c>
      <c r="F24" s="140">
        <v>0</v>
      </c>
      <c r="G24" s="193"/>
      <c r="H24" s="193"/>
      <c r="I24" s="111"/>
      <c r="J24" s="111"/>
      <c r="K24" s="111"/>
    </row>
    <row r="25" spans="2:11" s="62" customFormat="1" ht="30" hidden="1" x14ac:dyDescent="0.25">
      <c r="B25" s="58" t="s">
        <v>54</v>
      </c>
      <c r="C25" s="141">
        <f>SUM(C21:C24)</f>
        <v>0</v>
      </c>
      <c r="D25" s="141">
        <v>0</v>
      </c>
      <c r="E25" s="141">
        <f>SUM(E21:E24)</f>
        <v>0</v>
      </c>
      <c r="F25" s="141">
        <v>0</v>
      </c>
      <c r="G25" s="193"/>
      <c r="H25" s="193"/>
      <c r="I25" s="111"/>
      <c r="J25" s="111"/>
      <c r="K25" s="111"/>
    </row>
    <row r="26" spans="2:11" s="62" customFormat="1" hidden="1" x14ac:dyDescent="0.25">
      <c r="B26" s="120"/>
      <c r="C26" s="63"/>
      <c r="D26" s="63"/>
      <c r="E26" s="63"/>
      <c r="F26" s="63"/>
      <c r="G26" s="193"/>
      <c r="H26" s="193"/>
      <c r="I26" s="111"/>
      <c r="J26" s="111"/>
      <c r="K26" s="111"/>
    </row>
    <row r="27" spans="2:11" s="62" customFormat="1" hidden="1" x14ac:dyDescent="0.25">
      <c r="B27" s="251" t="s">
        <v>200</v>
      </c>
      <c r="C27" s="252"/>
      <c r="D27" s="252"/>
      <c r="E27" s="252"/>
      <c r="F27" s="253"/>
      <c r="G27" s="193"/>
      <c r="H27" s="193"/>
      <c r="I27" s="111"/>
      <c r="J27" s="111"/>
      <c r="K27" s="111"/>
    </row>
    <row r="28" spans="2:11" s="62" customFormat="1" hidden="1" x14ac:dyDescent="0.25">
      <c r="B28" s="254" t="s">
        <v>206</v>
      </c>
      <c r="C28" s="255"/>
      <c r="D28" s="255"/>
      <c r="E28" s="255"/>
      <c r="F28" s="256"/>
      <c r="G28" s="193"/>
      <c r="H28" s="193"/>
      <c r="I28" s="111"/>
      <c r="J28" s="111"/>
      <c r="K28" s="111"/>
    </row>
    <row r="29" spans="2:11" s="62" customFormat="1" hidden="1" x14ac:dyDescent="0.25">
      <c r="B29" s="3" t="s">
        <v>48</v>
      </c>
      <c r="C29" s="48" t="s">
        <v>201</v>
      </c>
      <c r="D29" s="48" t="s">
        <v>202</v>
      </c>
      <c r="E29" s="48" t="s">
        <v>203</v>
      </c>
      <c r="F29" s="48" t="s">
        <v>204</v>
      </c>
      <c r="G29" s="193"/>
      <c r="H29" s="193"/>
      <c r="I29" s="111"/>
      <c r="J29" s="111"/>
      <c r="K29" s="111"/>
    </row>
    <row r="30" spans="2:11" s="62" customFormat="1" hidden="1" x14ac:dyDescent="0.25">
      <c r="B30" s="3"/>
      <c r="C30" s="3"/>
      <c r="D30" s="48"/>
      <c r="E30" s="3"/>
      <c r="F30" s="48"/>
      <c r="G30" s="193"/>
      <c r="H30" s="193"/>
      <c r="I30" s="111"/>
      <c r="J30" s="111"/>
      <c r="K30" s="111"/>
    </row>
    <row r="31" spans="2:11" s="62" customFormat="1" hidden="1" x14ac:dyDescent="0.25">
      <c r="B31" s="3" t="s">
        <v>51</v>
      </c>
      <c r="C31" s="140">
        <v>0</v>
      </c>
      <c r="D31" s="140">
        <v>0</v>
      </c>
      <c r="E31" s="140">
        <v>0</v>
      </c>
      <c r="F31" s="140">
        <v>0</v>
      </c>
      <c r="G31" s="193"/>
      <c r="H31" s="193"/>
      <c r="I31" s="111"/>
      <c r="J31" s="111"/>
      <c r="K31" s="111"/>
    </row>
    <row r="32" spans="2:11" s="62" customFormat="1" hidden="1" x14ac:dyDescent="0.25">
      <c r="B32" s="3" t="s">
        <v>52</v>
      </c>
      <c r="C32" s="140">
        <v>0</v>
      </c>
      <c r="D32" s="140">
        <v>0</v>
      </c>
      <c r="E32" s="140">
        <v>0</v>
      </c>
      <c r="F32" s="140">
        <v>0</v>
      </c>
      <c r="G32" s="193"/>
      <c r="H32" s="193"/>
      <c r="I32" s="111"/>
      <c r="J32" s="111"/>
      <c r="K32" s="111"/>
    </row>
    <row r="33" spans="2:11" s="62" customFormat="1" hidden="1" x14ac:dyDescent="0.25">
      <c r="B33" s="3" t="s">
        <v>53</v>
      </c>
      <c r="C33" s="140">
        <v>0</v>
      </c>
      <c r="D33" s="140">
        <v>0</v>
      </c>
      <c r="E33" s="140">
        <v>0</v>
      </c>
      <c r="F33" s="140">
        <v>0</v>
      </c>
      <c r="G33" s="193"/>
      <c r="H33" s="193"/>
      <c r="I33" s="111"/>
      <c r="J33" s="111"/>
      <c r="K33" s="111"/>
    </row>
    <row r="34" spans="2:11" s="62" customFormat="1" hidden="1" x14ac:dyDescent="0.25">
      <c r="B34" s="3" t="s">
        <v>28</v>
      </c>
      <c r="C34" s="140">
        <v>0</v>
      </c>
      <c r="D34" s="140">
        <v>0</v>
      </c>
      <c r="E34" s="140">
        <v>0</v>
      </c>
      <c r="F34" s="140">
        <v>0</v>
      </c>
      <c r="G34" s="193"/>
      <c r="H34" s="193"/>
      <c r="I34" s="111"/>
      <c r="J34" s="111"/>
      <c r="K34" s="111"/>
    </row>
    <row r="35" spans="2:11" s="62" customFormat="1" ht="30" hidden="1" x14ac:dyDescent="0.25">
      <c r="B35" s="58" t="s">
        <v>54</v>
      </c>
      <c r="C35" s="141">
        <f>SUM(C31:C34)</f>
        <v>0</v>
      </c>
      <c r="D35" s="141">
        <v>0</v>
      </c>
      <c r="E35" s="141">
        <f>SUM(E31:E34)</f>
        <v>0</v>
      </c>
      <c r="F35" s="141">
        <v>0</v>
      </c>
      <c r="G35" s="193"/>
      <c r="H35" s="193"/>
      <c r="I35" s="111"/>
      <c r="J35" s="111"/>
      <c r="K35" s="111"/>
    </row>
    <row r="36" spans="2:11" s="62" customFormat="1" x14ac:dyDescent="0.25">
      <c r="B36" s="120"/>
      <c r="C36" s="63"/>
      <c r="D36" s="63"/>
      <c r="E36" s="63"/>
      <c r="F36" s="63"/>
      <c r="G36" s="63"/>
      <c r="H36" s="63"/>
    </row>
    <row r="37" spans="2:11" ht="45" customHeight="1" x14ac:dyDescent="0.25">
      <c r="B37" s="248" t="s">
        <v>55</v>
      </c>
      <c r="C37" s="249"/>
      <c r="D37" s="249"/>
      <c r="E37" s="249"/>
      <c r="F37" s="249"/>
      <c r="G37" s="249"/>
      <c r="H37" s="249"/>
      <c r="I37" s="249"/>
      <c r="J37" s="250"/>
    </row>
    <row r="38" spans="2:11" x14ac:dyDescent="0.25">
      <c r="B38" s="259" t="s">
        <v>56</v>
      </c>
      <c r="C38" s="260"/>
      <c r="D38" s="260"/>
      <c r="E38" s="260"/>
      <c r="F38" s="260"/>
      <c r="G38" s="260"/>
      <c r="H38" s="260"/>
      <c r="I38" s="260"/>
      <c r="J38" s="261"/>
    </row>
    <row r="39" spans="2:11" ht="42.75" customHeight="1" x14ac:dyDescent="0.25">
      <c r="B39" s="3" t="s">
        <v>48</v>
      </c>
      <c r="C39" s="48" t="s">
        <v>173</v>
      </c>
      <c r="D39" s="48" t="s">
        <v>57</v>
      </c>
      <c r="E39" s="48" t="s">
        <v>174</v>
      </c>
      <c r="F39" s="257" t="s">
        <v>58</v>
      </c>
      <c r="G39" s="258"/>
      <c r="H39" s="121" t="s">
        <v>59</v>
      </c>
      <c r="I39" s="121" t="s">
        <v>60</v>
      </c>
      <c r="J39" s="121" t="s">
        <v>61</v>
      </c>
    </row>
    <row r="40" spans="2:11" x14ac:dyDescent="0.25">
      <c r="B40" s="3"/>
      <c r="C40" s="48"/>
      <c r="D40" s="122"/>
      <c r="E40" s="48"/>
      <c r="F40" s="48" t="s">
        <v>62</v>
      </c>
      <c r="G40" s="48" t="s">
        <v>63</v>
      </c>
      <c r="H40" s="48"/>
      <c r="I40" s="48"/>
      <c r="J40" s="48"/>
    </row>
    <row r="41" spans="2:11" x14ac:dyDescent="0.25">
      <c r="B41" s="3" t="s">
        <v>51</v>
      </c>
      <c r="C41" s="123">
        <v>0</v>
      </c>
      <c r="D41" s="124" t="e">
        <f>(E41/C41)-1</f>
        <v>#DIV/0!</v>
      </c>
      <c r="E41" s="82">
        <v>0</v>
      </c>
      <c r="F41" s="82">
        <v>0</v>
      </c>
      <c r="G41" s="82">
        <v>0</v>
      </c>
      <c r="H41" s="82">
        <v>0</v>
      </c>
      <c r="I41" s="82">
        <v>0</v>
      </c>
      <c r="J41" s="82">
        <v>0</v>
      </c>
    </row>
    <row r="42" spans="2:11" x14ac:dyDescent="0.25">
      <c r="B42" s="3" t="s">
        <v>52</v>
      </c>
      <c r="C42" s="123">
        <v>0</v>
      </c>
      <c r="D42" s="124" t="e">
        <f t="shared" ref="D42:D43" si="0">(E42/C42)-1</f>
        <v>#DIV/0!</v>
      </c>
      <c r="E42" s="82">
        <v>0</v>
      </c>
      <c r="F42" s="82">
        <v>0</v>
      </c>
      <c r="G42" s="82">
        <v>0</v>
      </c>
      <c r="H42" s="82">
        <v>0</v>
      </c>
      <c r="I42" s="82">
        <v>0</v>
      </c>
      <c r="J42" s="82">
        <v>0</v>
      </c>
      <c r="K42" s="116"/>
    </row>
    <row r="43" spans="2:11" x14ac:dyDescent="0.25">
      <c r="B43" s="3" t="s">
        <v>53</v>
      </c>
      <c r="C43" s="123">
        <v>0</v>
      </c>
      <c r="D43" s="124" t="e">
        <f t="shared" si="0"/>
        <v>#DIV/0!</v>
      </c>
      <c r="E43" s="82">
        <v>0</v>
      </c>
      <c r="F43" s="82">
        <v>0</v>
      </c>
      <c r="G43" s="82">
        <v>0</v>
      </c>
      <c r="H43" s="82">
        <v>0</v>
      </c>
      <c r="I43" s="82">
        <v>0</v>
      </c>
      <c r="J43" s="82">
        <v>0</v>
      </c>
    </row>
    <row r="44" spans="2:11" x14ac:dyDescent="0.25">
      <c r="B44" s="3" t="s">
        <v>28</v>
      </c>
      <c r="C44" s="123">
        <v>0</v>
      </c>
      <c r="D44" s="124"/>
      <c r="E44" s="82">
        <f t="shared" ref="E44" si="1">SUM(F44:J44)</f>
        <v>0</v>
      </c>
      <c r="F44" s="82"/>
      <c r="G44" s="82"/>
      <c r="H44" s="82"/>
      <c r="I44" s="82"/>
      <c r="J44" s="82"/>
    </row>
    <row r="45" spans="2:11" ht="30" x14ac:dyDescent="0.25">
      <c r="B45" s="58" t="s">
        <v>64</v>
      </c>
      <c r="C45" s="125">
        <f>SUM(C41:C44)</f>
        <v>0</v>
      </c>
      <c r="D45" s="126">
        <v>0</v>
      </c>
      <c r="E45" s="125">
        <f t="shared" ref="E45:J45" si="2">SUM(E41:E44)</f>
        <v>0</v>
      </c>
      <c r="F45" s="83">
        <f t="shared" si="2"/>
        <v>0</v>
      </c>
      <c r="G45" s="83">
        <f t="shared" si="2"/>
        <v>0</v>
      </c>
      <c r="H45" s="83">
        <f t="shared" si="2"/>
        <v>0</v>
      </c>
      <c r="I45" s="83">
        <f t="shared" si="2"/>
        <v>0</v>
      </c>
      <c r="J45" s="83">
        <f t="shared" si="2"/>
        <v>0</v>
      </c>
    </row>
    <row r="46" spans="2:11" s="62" customFormat="1" x14ac:dyDescent="0.25">
      <c r="B46" s="120"/>
      <c r="C46" s="63" t="s">
        <v>65</v>
      </c>
      <c r="D46" s="63"/>
      <c r="E46" s="63" t="s">
        <v>65</v>
      </c>
      <c r="F46" s="63"/>
      <c r="G46" s="63"/>
      <c r="H46" s="63"/>
    </row>
    <row r="47" spans="2:11" s="62" customFormat="1" x14ac:dyDescent="0.25">
      <c r="B47" s="120"/>
      <c r="C47" s="63"/>
      <c r="D47" s="63"/>
      <c r="E47" s="63"/>
      <c r="F47" s="63"/>
      <c r="G47" s="63"/>
      <c r="H47" s="63"/>
    </row>
    <row r="48" spans="2:11" s="62" customFormat="1" ht="23.45" customHeight="1" x14ac:dyDescent="0.25">
      <c r="B48" s="248" t="s">
        <v>186</v>
      </c>
      <c r="C48" s="249"/>
      <c r="D48" s="249"/>
      <c r="E48" s="249"/>
      <c r="F48" s="249"/>
      <c r="G48" s="249"/>
      <c r="H48" s="249"/>
      <c r="I48" s="249"/>
      <c r="J48" s="250"/>
    </row>
    <row r="49" spans="2:10" x14ac:dyDescent="0.25">
      <c r="B49" s="259" t="s">
        <v>66</v>
      </c>
      <c r="C49" s="260"/>
      <c r="D49" s="260"/>
      <c r="E49" s="260"/>
      <c r="F49" s="260"/>
      <c r="G49" s="260"/>
      <c r="H49" s="260"/>
      <c r="I49" s="260"/>
      <c r="J49" s="261"/>
    </row>
    <row r="50" spans="2:10" ht="42.75" customHeight="1" x14ac:dyDescent="0.25">
      <c r="B50" s="3" t="s">
        <v>67</v>
      </c>
      <c r="C50" s="3" t="s">
        <v>69</v>
      </c>
      <c r="D50" s="48" t="s">
        <v>68</v>
      </c>
      <c r="E50" s="48" t="s">
        <v>175</v>
      </c>
      <c r="F50" s="262" t="s">
        <v>70</v>
      </c>
      <c r="G50" s="263"/>
      <c r="H50" s="48" t="s">
        <v>71</v>
      </c>
      <c r="I50" s="48" t="s">
        <v>72</v>
      </c>
      <c r="J50" s="48" t="s">
        <v>73</v>
      </c>
    </row>
    <row r="51" spans="2:10" ht="15.75" customHeight="1" x14ac:dyDescent="0.25">
      <c r="B51" s="3"/>
      <c r="C51" s="3"/>
      <c r="D51" s="3"/>
      <c r="E51" s="48"/>
      <c r="F51" s="48" t="s">
        <v>62</v>
      </c>
      <c r="G51" s="48" t="s">
        <v>63</v>
      </c>
      <c r="H51" s="48"/>
      <c r="I51" s="48"/>
      <c r="J51" s="48"/>
    </row>
    <row r="52" spans="2:10" x14ac:dyDescent="0.25">
      <c r="B52" s="3" t="s">
        <v>51</v>
      </c>
      <c r="C52" s="123">
        <v>0</v>
      </c>
      <c r="D52" s="123">
        <v>0</v>
      </c>
      <c r="E52" s="127">
        <v>0</v>
      </c>
      <c r="F52" s="127">
        <v>0</v>
      </c>
      <c r="G52" s="127">
        <v>0</v>
      </c>
      <c r="H52" s="127">
        <v>0</v>
      </c>
      <c r="I52" s="127">
        <v>0</v>
      </c>
      <c r="J52" s="127">
        <v>0</v>
      </c>
    </row>
    <row r="53" spans="2:10" x14ac:dyDescent="0.25">
      <c r="B53" s="3" t="s">
        <v>52</v>
      </c>
      <c r="C53" s="123">
        <v>0</v>
      </c>
      <c r="D53" s="123">
        <v>0</v>
      </c>
      <c r="E53" s="127">
        <v>0</v>
      </c>
      <c r="F53" s="127">
        <v>0</v>
      </c>
      <c r="G53" s="127">
        <v>0</v>
      </c>
      <c r="H53" s="127">
        <v>0</v>
      </c>
      <c r="I53" s="127">
        <v>0</v>
      </c>
      <c r="J53" s="127">
        <v>0</v>
      </c>
    </row>
    <row r="54" spans="2:10" x14ac:dyDescent="0.25">
      <c r="B54" s="3" t="s">
        <v>53</v>
      </c>
      <c r="C54" s="123">
        <v>0</v>
      </c>
      <c r="D54" s="123">
        <v>0</v>
      </c>
      <c r="E54" s="127">
        <v>0</v>
      </c>
      <c r="F54" s="127">
        <v>0</v>
      </c>
      <c r="G54" s="127">
        <v>0</v>
      </c>
      <c r="H54" s="127">
        <v>0</v>
      </c>
      <c r="I54" s="127">
        <v>0</v>
      </c>
      <c r="J54" s="127">
        <v>0</v>
      </c>
    </row>
    <row r="55" spans="2:10" x14ac:dyDescent="0.25">
      <c r="B55" s="3" t="s">
        <v>28</v>
      </c>
      <c r="C55" s="123">
        <v>0</v>
      </c>
      <c r="D55" s="123">
        <v>0</v>
      </c>
      <c r="E55" s="127">
        <v>0</v>
      </c>
      <c r="F55" s="127">
        <v>0</v>
      </c>
      <c r="G55" s="127">
        <v>0</v>
      </c>
      <c r="H55" s="127">
        <v>0</v>
      </c>
      <c r="I55" s="127">
        <v>0</v>
      </c>
      <c r="J55" s="127">
        <v>0</v>
      </c>
    </row>
    <row r="56" spans="2:10" x14ac:dyDescent="0.25">
      <c r="B56" s="3"/>
      <c r="C56" s="3"/>
      <c r="D56" s="3"/>
      <c r="E56" s="127"/>
      <c r="F56" s="127"/>
      <c r="G56" s="127"/>
      <c r="H56" s="127"/>
      <c r="I56" s="127"/>
      <c r="J56" s="127"/>
    </row>
    <row r="57" spans="2:10" x14ac:dyDescent="0.25">
      <c r="B57" s="3"/>
      <c r="C57" s="3"/>
      <c r="D57" s="3"/>
      <c r="E57" s="127"/>
      <c r="F57" s="127"/>
      <c r="G57" s="127"/>
      <c r="H57" s="127"/>
      <c r="I57" s="127"/>
      <c r="J57" s="127"/>
    </row>
    <row r="58" spans="2:10" x14ac:dyDescent="0.25">
      <c r="B58" s="3"/>
      <c r="C58" s="3"/>
      <c r="D58" s="3"/>
      <c r="E58" s="127"/>
      <c r="F58" s="127"/>
      <c r="G58" s="127"/>
      <c r="H58" s="127"/>
      <c r="I58" s="127"/>
      <c r="J58" s="127"/>
    </row>
    <row r="59" spans="2:10" x14ac:dyDescent="0.25">
      <c r="B59" s="58" t="s">
        <v>74</v>
      </c>
      <c r="C59" s="128">
        <f>SUM(C52:C58)</f>
        <v>0</v>
      </c>
      <c r="D59" s="128">
        <f>SUM(D52:D58)</f>
        <v>0</v>
      </c>
      <c r="E59" s="128">
        <f t="shared" ref="E59:J59" si="3">SUM(E52:E58)</f>
        <v>0</v>
      </c>
      <c r="F59" s="128">
        <f t="shared" si="3"/>
        <v>0</v>
      </c>
      <c r="G59" s="128">
        <f t="shared" si="3"/>
        <v>0</v>
      </c>
      <c r="H59" s="128">
        <f t="shared" si="3"/>
        <v>0</v>
      </c>
      <c r="I59" s="128">
        <f t="shared" si="3"/>
        <v>0</v>
      </c>
      <c r="J59" s="128">
        <f t="shared" si="3"/>
        <v>0</v>
      </c>
    </row>
    <row r="60" spans="2:10" s="62" customFormat="1" x14ac:dyDescent="0.25">
      <c r="C60" s="63"/>
      <c r="D60" s="63"/>
      <c r="E60" s="63"/>
      <c r="F60" s="129"/>
      <c r="G60" s="129"/>
      <c r="H60" s="129"/>
    </row>
    <row r="61" spans="2:10" s="62" customFormat="1" x14ac:dyDescent="0.25">
      <c r="C61" s="63"/>
      <c r="D61" s="63"/>
      <c r="E61" s="63"/>
      <c r="F61" s="129"/>
      <c r="G61" s="129"/>
      <c r="H61" s="129"/>
    </row>
    <row r="62" spans="2:10" s="62" customFormat="1" x14ac:dyDescent="0.25">
      <c r="B62" s="259" t="s">
        <v>75</v>
      </c>
      <c r="C62" s="260"/>
      <c r="D62" s="260"/>
      <c r="E62" s="260"/>
      <c r="F62" s="260"/>
      <c r="G62" s="260"/>
      <c r="H62" s="261"/>
    </row>
    <row r="63" spans="2:10" s="62" customFormat="1" ht="42.6" customHeight="1" x14ac:dyDescent="0.25">
      <c r="B63" s="3" t="s">
        <v>67</v>
      </c>
      <c r="C63" s="3" t="s">
        <v>176</v>
      </c>
      <c r="D63" s="48" t="s">
        <v>68</v>
      </c>
      <c r="E63" s="48" t="s">
        <v>177</v>
      </c>
      <c r="F63" s="181" t="s">
        <v>76</v>
      </c>
      <c r="G63" s="48" t="s">
        <v>77</v>
      </c>
      <c r="H63" s="48" t="s">
        <v>78</v>
      </c>
    </row>
    <row r="64" spans="2:10" s="62" customFormat="1" x14ac:dyDescent="0.25">
      <c r="B64" s="3" t="s">
        <v>51</v>
      </c>
      <c r="C64" s="123">
        <v>0</v>
      </c>
      <c r="D64" s="123">
        <v>0</v>
      </c>
      <c r="E64" s="127">
        <f>SUM(F64:H64)</f>
        <v>0</v>
      </c>
      <c r="F64" s="127">
        <v>0</v>
      </c>
      <c r="G64" s="127">
        <v>0</v>
      </c>
      <c r="H64" s="127">
        <v>0</v>
      </c>
    </row>
    <row r="65" spans="2:10" s="62" customFormat="1" x14ac:dyDescent="0.25">
      <c r="B65" s="3" t="s">
        <v>52</v>
      </c>
      <c r="C65" s="123">
        <v>0</v>
      </c>
      <c r="D65" s="123">
        <v>0</v>
      </c>
      <c r="E65" s="127">
        <f t="shared" ref="E65:E68" si="4">SUM(F65:H65)</f>
        <v>0</v>
      </c>
      <c r="F65" s="127">
        <v>0</v>
      </c>
      <c r="G65" s="127">
        <v>0</v>
      </c>
      <c r="H65" s="127">
        <v>0</v>
      </c>
    </row>
    <row r="66" spans="2:10" s="62" customFormat="1" x14ac:dyDescent="0.25">
      <c r="B66" s="3" t="s">
        <v>53</v>
      </c>
      <c r="C66" s="123">
        <v>0</v>
      </c>
      <c r="D66" s="123">
        <v>0</v>
      </c>
      <c r="E66" s="127">
        <f t="shared" si="4"/>
        <v>0</v>
      </c>
      <c r="F66" s="127">
        <v>0</v>
      </c>
      <c r="G66" s="127">
        <v>0</v>
      </c>
      <c r="H66" s="127">
        <v>0</v>
      </c>
    </row>
    <row r="67" spans="2:10" s="62" customFormat="1" x14ac:dyDescent="0.25">
      <c r="B67" s="3" t="s">
        <v>79</v>
      </c>
      <c r="C67" s="123">
        <v>0</v>
      </c>
      <c r="D67" s="123">
        <v>0</v>
      </c>
      <c r="E67" s="127">
        <f t="shared" si="4"/>
        <v>0</v>
      </c>
      <c r="F67" s="127">
        <v>0</v>
      </c>
      <c r="G67" s="127">
        <v>0</v>
      </c>
      <c r="H67" s="127">
        <v>0</v>
      </c>
    </row>
    <row r="68" spans="2:10" s="62" customFormat="1" x14ac:dyDescent="0.25">
      <c r="B68" s="3" t="s">
        <v>80</v>
      </c>
      <c r="C68" s="123">
        <v>0</v>
      </c>
      <c r="D68" s="123">
        <v>0</v>
      </c>
      <c r="E68" s="127">
        <f t="shared" si="4"/>
        <v>0</v>
      </c>
      <c r="F68" s="127">
        <v>0</v>
      </c>
      <c r="G68" s="127">
        <v>0</v>
      </c>
      <c r="H68" s="127">
        <v>0</v>
      </c>
    </row>
    <row r="69" spans="2:10" s="62" customFormat="1" x14ac:dyDescent="0.25">
      <c r="B69" s="58" t="s">
        <v>81</v>
      </c>
      <c r="C69" s="128">
        <f>SUM(C64:C68)</f>
        <v>0</v>
      </c>
      <c r="D69" s="128">
        <f>SUM(D64:D68)</f>
        <v>0</v>
      </c>
      <c r="E69" s="128">
        <f>SUM(E64:E68)</f>
        <v>0</v>
      </c>
      <c r="F69" s="128">
        <f t="shared" ref="F69:H69" si="5">SUM(F64:F68)</f>
        <v>0</v>
      </c>
      <c r="G69" s="128">
        <f t="shared" si="5"/>
        <v>0</v>
      </c>
      <c r="H69" s="128">
        <f t="shared" si="5"/>
        <v>0</v>
      </c>
    </row>
    <row r="70" spans="2:10" s="62" customFormat="1" x14ac:dyDescent="0.25">
      <c r="C70" s="63"/>
      <c r="D70" s="63"/>
      <c r="E70" s="63"/>
      <c r="F70" s="62" t="s">
        <v>82</v>
      </c>
      <c r="G70" s="129"/>
      <c r="H70" s="129"/>
    </row>
    <row r="71" spans="2:10" s="62" customFormat="1" ht="15.75" thickBot="1" x14ac:dyDescent="0.3">
      <c r="B71" s="118"/>
      <c r="C71" s="129"/>
      <c r="D71" s="129"/>
      <c r="E71" s="129"/>
      <c r="F71" s="129"/>
      <c r="G71" s="129"/>
      <c r="H71" s="129"/>
    </row>
    <row r="72" spans="2:10" s="62" customFormat="1" ht="30" x14ac:dyDescent="0.25">
      <c r="B72" s="130"/>
      <c r="C72" s="131" t="s">
        <v>178</v>
      </c>
      <c r="D72" s="131" t="s">
        <v>68</v>
      </c>
      <c r="E72" s="131" t="s">
        <v>57</v>
      </c>
      <c r="F72" s="132" t="s">
        <v>178</v>
      </c>
      <c r="G72" s="129"/>
      <c r="H72" s="129"/>
      <c r="I72" s="129"/>
    </row>
    <row r="73" spans="2:10" s="62" customFormat="1" x14ac:dyDescent="0.25">
      <c r="B73" s="143" t="s">
        <v>83</v>
      </c>
      <c r="C73" s="142">
        <f>C59+C69</f>
        <v>0</v>
      </c>
      <c r="D73" s="142">
        <f>D59+D69</f>
        <v>0</v>
      </c>
      <c r="E73" s="142" t="e">
        <f>D73/C73</f>
        <v>#DIV/0!</v>
      </c>
      <c r="F73" s="144">
        <f>E59+E69</f>
        <v>0</v>
      </c>
      <c r="G73" s="129"/>
      <c r="H73" s="129"/>
      <c r="I73" s="129"/>
    </row>
    <row r="74" spans="2:10" s="62" customFormat="1" x14ac:dyDescent="0.25">
      <c r="B74" s="143" t="s">
        <v>84</v>
      </c>
      <c r="C74" s="145">
        <f>'1. Reconciliation'!C11</f>
        <v>0</v>
      </c>
      <c r="D74" s="145">
        <f>'1. Reconciliation'!C25</f>
        <v>0</v>
      </c>
      <c r="E74" s="146" t="e">
        <f>'1. Reconciliation'!C26</f>
        <v>#DIV/0!</v>
      </c>
      <c r="F74" s="147">
        <f>'1. Reconciliation'!C23</f>
        <v>0</v>
      </c>
      <c r="G74" s="129"/>
      <c r="H74" s="129"/>
      <c r="I74" s="129"/>
    </row>
    <row r="75" spans="2:10" s="62" customFormat="1" ht="18" customHeight="1" thickBot="1" x14ac:dyDescent="0.3">
      <c r="B75" s="148" t="s">
        <v>85</v>
      </c>
      <c r="C75" s="149">
        <f>C73-C74</f>
        <v>0</v>
      </c>
      <c r="D75" s="149">
        <f t="shared" ref="D75:F75" si="6">D73-D74</f>
        <v>0</v>
      </c>
      <c r="E75" s="149" t="e">
        <f t="shared" si="6"/>
        <v>#DIV/0!</v>
      </c>
      <c r="F75" s="150">
        <f t="shared" si="6"/>
        <v>0</v>
      </c>
      <c r="G75" s="129"/>
      <c r="H75" s="129"/>
      <c r="I75" s="129"/>
    </row>
    <row r="76" spans="2:10" s="62" customFormat="1" x14ac:dyDescent="0.25">
      <c r="G76" s="129"/>
      <c r="H76" s="129"/>
      <c r="I76" s="129"/>
      <c r="J76" s="1"/>
    </row>
    <row r="77" spans="2:10" x14ac:dyDescent="0.25">
      <c r="B77" s="133"/>
      <c r="C77" s="134"/>
      <c r="D77" s="135"/>
      <c r="E77" s="136"/>
      <c r="F77" s="136"/>
      <c r="G77" s="136"/>
      <c r="H77" s="137"/>
    </row>
    <row r="78" spans="2:10" x14ac:dyDescent="0.25">
      <c r="B78" s="270" t="s">
        <v>194</v>
      </c>
      <c r="C78" s="271"/>
      <c r="D78" s="271"/>
      <c r="E78" s="271"/>
      <c r="F78" s="271"/>
      <c r="G78" s="272"/>
      <c r="H78" s="137"/>
    </row>
    <row r="79" spans="2:10" x14ac:dyDescent="0.25">
      <c r="B79" s="259" t="s">
        <v>86</v>
      </c>
      <c r="C79" s="260"/>
      <c r="D79" s="260"/>
      <c r="E79" s="260"/>
      <c r="F79" s="260"/>
      <c r="G79" s="261"/>
      <c r="H79" s="138"/>
    </row>
    <row r="80" spans="2:10" x14ac:dyDescent="0.25">
      <c r="B80" s="273" t="s">
        <v>191</v>
      </c>
      <c r="C80" s="274"/>
      <c r="D80" s="274"/>
      <c r="E80" s="274"/>
      <c r="F80" s="275"/>
      <c r="G80" s="189" t="s">
        <v>192</v>
      </c>
    </row>
    <row r="81" spans="2:7" x14ac:dyDescent="0.25">
      <c r="B81" s="264" t="s">
        <v>143</v>
      </c>
      <c r="C81" s="265"/>
      <c r="D81" s="265"/>
      <c r="E81" s="265"/>
      <c r="F81" s="266"/>
      <c r="G81" s="190"/>
    </row>
    <row r="82" spans="2:7" x14ac:dyDescent="0.25">
      <c r="B82" s="264" t="s">
        <v>119</v>
      </c>
      <c r="C82" s="265"/>
      <c r="D82" s="265"/>
      <c r="E82" s="265"/>
      <c r="F82" s="266"/>
      <c r="G82" s="190"/>
    </row>
    <row r="83" spans="2:7" x14ac:dyDescent="0.25">
      <c r="B83" s="264" t="s">
        <v>118</v>
      </c>
      <c r="C83" s="265"/>
      <c r="D83" s="265"/>
      <c r="E83" s="265"/>
      <c r="F83" s="266"/>
      <c r="G83" s="190"/>
    </row>
    <row r="84" spans="2:7" ht="15.75" thickBot="1" x14ac:dyDescent="0.3">
      <c r="B84" s="267" t="s">
        <v>193</v>
      </c>
      <c r="C84" s="268"/>
      <c r="D84" s="268"/>
      <c r="E84" s="268"/>
      <c r="F84" s="269"/>
      <c r="G84" s="191">
        <f>SUM(G81:G83)</f>
        <v>0</v>
      </c>
    </row>
    <row r="85" spans="2:7" ht="15.75" thickTop="1" x14ac:dyDescent="0.25"/>
    <row r="87" spans="2:7" x14ac:dyDescent="0.25">
      <c r="C87" s="20"/>
    </row>
  </sheetData>
  <mergeCells count="24">
    <mergeCell ref="B82:F82"/>
    <mergeCell ref="B83:F83"/>
    <mergeCell ref="B84:F84"/>
    <mergeCell ref="B62:H62"/>
    <mergeCell ref="B78:G78"/>
    <mergeCell ref="B79:G79"/>
    <mergeCell ref="B80:F80"/>
    <mergeCell ref="B81:F81"/>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D21" sqref="D21"/>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76" t="s">
        <v>87</v>
      </c>
      <c r="C1" s="276"/>
      <c r="D1" s="276"/>
    </row>
    <row r="2" spans="2:4" ht="21" x14ac:dyDescent="0.35">
      <c r="B2" s="277" t="s">
        <v>6</v>
      </c>
      <c r="C2" s="278"/>
      <c r="D2" s="279"/>
    </row>
    <row r="3" spans="2:4" ht="18.75" x14ac:dyDescent="0.3">
      <c r="B3" s="281" t="s">
        <v>88</v>
      </c>
      <c r="C3" s="282"/>
      <c r="D3" s="283"/>
    </row>
    <row r="4" spans="2:4" ht="74.25" customHeight="1" x14ac:dyDescent="0.25">
      <c r="B4" s="280" t="s">
        <v>89</v>
      </c>
      <c r="C4" s="280"/>
      <c r="D4" s="280"/>
    </row>
    <row r="5" spans="2:4" x14ac:dyDescent="0.25">
      <c r="B5" s="21"/>
      <c r="C5" s="2"/>
      <c r="D5" s="2"/>
    </row>
    <row r="6" spans="2:4" x14ac:dyDescent="0.25">
      <c r="B6" s="285" t="s">
        <v>90</v>
      </c>
      <c r="C6" s="284" t="s">
        <v>91</v>
      </c>
      <c r="D6" s="284" t="s">
        <v>92</v>
      </c>
    </row>
    <row r="7" spans="2:4" x14ac:dyDescent="0.25">
      <c r="B7" s="285"/>
      <c r="C7" s="284"/>
      <c r="D7" s="284"/>
    </row>
    <row r="8" spans="2:4" x14ac:dyDescent="0.25">
      <c r="B8" s="80" t="s">
        <v>160</v>
      </c>
      <c r="C8" s="177"/>
      <c r="D8" s="179"/>
    </row>
    <row r="9" spans="2:4" x14ac:dyDescent="0.25">
      <c r="B9" s="115"/>
      <c r="C9" s="49"/>
      <c r="D9" s="180"/>
    </row>
    <row r="10" spans="2:4" x14ac:dyDescent="0.25">
      <c r="B10" s="3"/>
      <c r="C10" s="49"/>
      <c r="D10" s="180"/>
    </row>
    <row r="11" spans="2:4" x14ac:dyDescent="0.25">
      <c r="B11" s="3"/>
      <c r="C11" s="49"/>
      <c r="D11" s="180"/>
    </row>
    <row r="12" spans="2:4" x14ac:dyDescent="0.25">
      <c r="B12" s="3"/>
      <c r="C12" s="49"/>
      <c r="D12" s="180"/>
    </row>
    <row r="13" spans="2:4" x14ac:dyDescent="0.25">
      <c r="B13" s="3"/>
      <c r="C13" s="49"/>
      <c r="D13" s="180"/>
    </row>
    <row r="14" spans="2:4" x14ac:dyDescent="0.25">
      <c r="B14" s="3"/>
      <c r="C14" s="49"/>
      <c r="D14" s="180"/>
    </row>
    <row r="15" spans="2:4" x14ac:dyDescent="0.25">
      <c r="B15" s="80" t="s">
        <v>161</v>
      </c>
      <c r="C15" s="177">
        <f>SUM(C8:C14)</f>
        <v>0</v>
      </c>
      <c r="D15" s="179">
        <f t="shared" ref="D15" si="0">SUM(D8:D14)</f>
        <v>0</v>
      </c>
    </row>
    <row r="16" spans="2:4" x14ac:dyDescent="0.25">
      <c r="B16" s="76"/>
      <c r="C16" s="44"/>
      <c r="D16" s="44"/>
    </row>
    <row r="17" spans="2:4" x14ac:dyDescent="0.25">
      <c r="B17" s="29" t="s">
        <v>179</v>
      </c>
      <c r="C17" s="107"/>
      <c r="D17" s="81">
        <f>SUM(D9:D14)</f>
        <v>0</v>
      </c>
    </row>
    <row r="18" spans="2:4" x14ac:dyDescent="0.25">
      <c r="B18" s="29" t="s">
        <v>180</v>
      </c>
      <c r="C18" s="178" t="e">
        <f>C15/C8-1</f>
        <v>#DIV/0!</v>
      </c>
      <c r="D18" s="108"/>
    </row>
    <row r="19" spans="2:4" x14ac:dyDescent="0.25">
      <c r="B19" s="76" t="s">
        <v>93</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39"/>
  <sheetViews>
    <sheetView showGridLines="0" topLeftCell="A10" zoomScale="90" zoomScaleNormal="90" workbookViewId="0">
      <selection activeCell="B19" sqref="B19:E19"/>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30" t="s">
        <v>94</v>
      </c>
      <c r="C1" s="230"/>
      <c r="D1" s="230"/>
      <c r="E1" s="230"/>
      <c r="F1" s="230"/>
      <c r="G1" s="230"/>
    </row>
    <row r="2" spans="2:7" ht="18.75" x14ac:dyDescent="0.3">
      <c r="B2" s="287" t="s">
        <v>10</v>
      </c>
      <c r="C2" s="288"/>
      <c r="D2" s="288"/>
      <c r="E2" s="288"/>
      <c r="F2" s="288"/>
      <c r="G2" s="289"/>
    </row>
    <row r="3" spans="2:7" ht="18.75" x14ac:dyDescent="0.3">
      <c r="B3" s="281" t="s">
        <v>95</v>
      </c>
      <c r="C3" s="282"/>
      <c r="D3" s="282"/>
      <c r="E3" s="282"/>
      <c r="F3" s="282"/>
      <c r="G3" s="283"/>
    </row>
    <row r="4" spans="2:7" ht="63" customHeight="1" x14ac:dyDescent="0.25">
      <c r="B4" s="290" t="s">
        <v>220</v>
      </c>
      <c r="C4" s="291"/>
      <c r="D4" s="291"/>
      <c r="E4" s="291"/>
      <c r="F4" s="291"/>
      <c r="G4" s="292"/>
    </row>
    <row r="5" spans="2:7" ht="17.45" customHeight="1" x14ac:dyDescent="0.25">
      <c r="B5" s="47" t="s">
        <v>96</v>
      </c>
      <c r="C5" s="293" t="s">
        <v>97</v>
      </c>
      <c r="D5" s="294"/>
      <c r="E5" s="294"/>
      <c r="F5" s="295"/>
      <c r="G5" s="57" t="s">
        <v>98</v>
      </c>
    </row>
    <row r="6" spans="2:7" ht="31.5" customHeight="1" x14ac:dyDescent="0.25">
      <c r="B6" s="16"/>
      <c r="C6" s="50" t="s">
        <v>99</v>
      </c>
      <c r="D6" s="51" t="s">
        <v>100</v>
      </c>
      <c r="E6" s="151" t="s">
        <v>219</v>
      </c>
      <c r="F6" s="151" t="s">
        <v>101</v>
      </c>
      <c r="G6" s="16"/>
    </row>
    <row r="7" spans="2:7" ht="31.5" customHeight="1" x14ac:dyDescent="0.25">
      <c r="B7" s="152" t="s">
        <v>102</v>
      </c>
      <c r="C7" s="153">
        <v>0.02</v>
      </c>
      <c r="D7" s="154">
        <v>500000</v>
      </c>
      <c r="E7" s="155">
        <v>0.6</v>
      </c>
      <c r="F7" s="156">
        <f>C7*E7</f>
        <v>1.2E-2</v>
      </c>
      <c r="G7" s="152" t="s">
        <v>103</v>
      </c>
    </row>
    <row r="8" spans="2:7" ht="27" customHeight="1" x14ac:dyDescent="0.25">
      <c r="B8" s="16" t="s">
        <v>104</v>
      </c>
      <c r="C8" s="50"/>
      <c r="D8" s="51"/>
      <c r="E8" s="50"/>
      <c r="F8" s="9">
        <f>C8*E8</f>
        <v>0</v>
      </c>
      <c r="G8" s="16"/>
    </row>
    <row r="9" spans="2:7" ht="27" customHeight="1" x14ac:dyDescent="0.25">
      <c r="B9" s="16" t="s">
        <v>105</v>
      </c>
      <c r="C9" s="50"/>
      <c r="D9" s="51"/>
      <c r="E9" s="50"/>
      <c r="F9" s="9">
        <f t="shared" ref="F9:F15" si="0">C9*E9</f>
        <v>0</v>
      </c>
      <c r="G9" s="16"/>
    </row>
    <row r="10" spans="2:7" ht="27" customHeight="1" x14ac:dyDescent="0.25">
      <c r="B10" s="16" t="s">
        <v>38</v>
      </c>
      <c r="C10" s="50"/>
      <c r="D10" s="51"/>
      <c r="E10" s="50"/>
      <c r="F10" s="9">
        <f t="shared" si="0"/>
        <v>0</v>
      </c>
      <c r="G10" s="16"/>
    </row>
    <row r="11" spans="2:7" ht="27" customHeight="1" x14ac:dyDescent="0.25">
      <c r="B11" s="16" t="s">
        <v>106</v>
      </c>
      <c r="C11" s="50"/>
      <c r="D11" s="51"/>
      <c r="E11" s="50"/>
      <c r="F11" s="9">
        <f t="shared" si="0"/>
        <v>0</v>
      </c>
      <c r="G11" s="16"/>
    </row>
    <row r="12" spans="2:7" ht="27" customHeight="1" x14ac:dyDescent="0.25">
      <c r="B12" s="16" t="s">
        <v>107</v>
      </c>
      <c r="C12" s="50"/>
      <c r="D12" s="51"/>
      <c r="E12" s="50"/>
      <c r="F12" s="9">
        <f t="shared" si="0"/>
        <v>0</v>
      </c>
      <c r="G12" s="16"/>
    </row>
    <row r="13" spans="2:7" ht="27" customHeight="1" x14ac:dyDescent="0.25">
      <c r="B13" s="30" t="s">
        <v>108</v>
      </c>
      <c r="C13" s="50"/>
      <c r="D13" s="51"/>
      <c r="E13" s="50"/>
      <c r="F13" s="9">
        <f t="shared" si="0"/>
        <v>0</v>
      </c>
      <c r="G13" s="16"/>
    </row>
    <row r="14" spans="2:7" ht="27" customHeight="1" x14ac:dyDescent="0.25">
      <c r="B14" s="30" t="s">
        <v>108</v>
      </c>
      <c r="C14" s="50"/>
      <c r="D14" s="51"/>
      <c r="E14" s="50"/>
      <c r="F14" s="9">
        <f t="shared" si="0"/>
        <v>0</v>
      </c>
      <c r="G14" s="16"/>
    </row>
    <row r="15" spans="2:7" ht="27" customHeight="1" x14ac:dyDescent="0.25">
      <c r="B15" s="30" t="s">
        <v>108</v>
      </c>
      <c r="C15" s="50"/>
      <c r="D15" s="51"/>
      <c r="E15" s="50"/>
      <c r="F15" s="9">
        <f t="shared" si="0"/>
        <v>0</v>
      </c>
      <c r="G15" s="16"/>
    </row>
    <row r="16" spans="2:7" x14ac:dyDescent="0.25">
      <c r="B16" s="11" t="s">
        <v>14</v>
      </c>
      <c r="C16" s="78" t="s">
        <v>109</v>
      </c>
      <c r="D16" s="79">
        <f>SUM(D8:D15)</f>
        <v>0</v>
      </c>
      <c r="E16" s="225">
        <f>SUM(E8:E15)</f>
        <v>0</v>
      </c>
      <c r="F16" s="224">
        <f>SUM(F8:F15)</f>
        <v>0</v>
      </c>
      <c r="G16" s="11"/>
    </row>
    <row r="17" spans="2:6" x14ac:dyDescent="0.25">
      <c r="B17" s="18" t="s">
        <v>221</v>
      </c>
      <c r="E17" t="s">
        <v>216</v>
      </c>
    </row>
    <row r="19" spans="2:6" x14ac:dyDescent="0.25">
      <c r="B19" s="286" t="s">
        <v>110</v>
      </c>
      <c r="C19" s="286"/>
      <c r="D19" s="286"/>
      <c r="E19" s="286"/>
      <c r="F19" s="182"/>
    </row>
    <row r="21" spans="2:6" ht="26.25" x14ac:dyDescent="0.4">
      <c r="B21" s="214" t="s">
        <v>215</v>
      </c>
    </row>
    <row r="39" spans="13:13" x14ac:dyDescent="0.25">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I27" sqref="I27"/>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11" customFormat="1" x14ac:dyDescent="0.25">
      <c r="B1" s="112"/>
      <c r="C1" s="112"/>
      <c r="D1" s="112"/>
      <c r="E1" s="112"/>
      <c r="F1" s="112"/>
    </row>
    <row r="2" spans="2:6" ht="15.75" x14ac:dyDescent="0.25">
      <c r="B2" s="297" t="s">
        <v>111</v>
      </c>
      <c r="C2" s="297"/>
      <c r="D2" s="297"/>
      <c r="E2" s="297"/>
      <c r="F2" s="297"/>
    </row>
    <row r="3" spans="2:6" ht="18.75" x14ac:dyDescent="0.3">
      <c r="B3" s="298" t="s">
        <v>3</v>
      </c>
      <c r="C3" s="299"/>
      <c r="D3" s="299"/>
      <c r="E3" s="299"/>
      <c r="F3" s="300"/>
    </row>
    <row r="4" spans="2:6" ht="18.75" x14ac:dyDescent="0.3">
      <c r="B4" s="281" t="s">
        <v>112</v>
      </c>
      <c r="C4" s="282"/>
      <c r="D4" s="282"/>
      <c r="E4" s="282"/>
      <c r="F4" s="283"/>
    </row>
    <row r="5" spans="2:6" ht="15.75" x14ac:dyDescent="0.25">
      <c r="B5" s="31"/>
      <c r="C5" s="31"/>
      <c r="D5" s="31"/>
      <c r="E5" s="31"/>
      <c r="F5" s="31"/>
    </row>
    <row r="6" spans="2:6" ht="67.5" customHeight="1" x14ac:dyDescent="0.25">
      <c r="B6" s="296" t="s">
        <v>209</v>
      </c>
      <c r="C6" s="296"/>
      <c r="D6" s="296"/>
      <c r="E6" s="296"/>
      <c r="F6" s="296"/>
    </row>
    <row r="7" spans="2:6" ht="15.75" x14ac:dyDescent="0.25">
      <c r="B7" s="31"/>
      <c r="C7" s="31"/>
      <c r="D7" s="31"/>
      <c r="E7" s="31"/>
      <c r="F7" s="31"/>
    </row>
    <row r="8" spans="2:6" ht="48" customHeight="1" x14ac:dyDescent="0.25">
      <c r="B8" s="32" t="s">
        <v>113</v>
      </c>
      <c r="C8" s="33" t="s">
        <v>181</v>
      </c>
      <c r="D8" s="33" t="s">
        <v>114</v>
      </c>
      <c r="E8" s="33" t="s">
        <v>115</v>
      </c>
      <c r="F8" s="34" t="s">
        <v>116</v>
      </c>
    </row>
    <row r="9" spans="2:6" ht="25.5" customHeight="1" x14ac:dyDescent="0.25">
      <c r="B9" s="35"/>
      <c r="C9" s="36" t="s">
        <v>117</v>
      </c>
      <c r="D9" s="36" t="s">
        <v>182</v>
      </c>
      <c r="E9" s="36" t="s">
        <v>182</v>
      </c>
      <c r="F9" s="37" t="s">
        <v>183</v>
      </c>
    </row>
    <row r="10" spans="2:6" ht="24" customHeight="1" x14ac:dyDescent="0.25">
      <c r="B10" s="38" t="s">
        <v>118</v>
      </c>
      <c r="C10" s="39"/>
      <c r="D10" s="39"/>
      <c r="E10" s="39"/>
      <c r="F10" s="40"/>
    </row>
    <row r="11" spans="2:6" ht="15.75" x14ac:dyDescent="0.25">
      <c r="B11" s="38" t="s">
        <v>119</v>
      </c>
      <c r="C11" s="39"/>
      <c r="D11" s="39"/>
      <c r="E11" s="39"/>
      <c r="F11" s="40"/>
    </row>
    <row r="12" spans="2:6" ht="15.75" x14ac:dyDescent="0.25">
      <c r="B12" s="38" t="s">
        <v>143</v>
      </c>
      <c r="C12" s="39"/>
      <c r="D12" s="39"/>
      <c r="E12" s="39"/>
      <c r="F12" s="40"/>
    </row>
    <row r="13" spans="2:6" ht="15.75" x14ac:dyDescent="0.25">
      <c r="B13" s="212" t="s">
        <v>207</v>
      </c>
      <c r="C13" s="201"/>
      <c r="D13" s="201"/>
      <c r="E13" s="201"/>
      <c r="F13" s="202"/>
    </row>
    <row r="14" spans="2:6" ht="15.75" x14ac:dyDescent="0.25">
      <c r="B14" s="213" t="s">
        <v>208</v>
      </c>
      <c r="C14" s="203"/>
      <c r="D14" s="203"/>
      <c r="E14" s="203"/>
      <c r="F14" s="204"/>
    </row>
    <row r="15" spans="2:6" ht="16.5" thickBot="1" x14ac:dyDescent="0.3">
      <c r="B15" s="199" t="s">
        <v>120</v>
      </c>
      <c r="C15" s="197"/>
      <c r="D15" s="197"/>
      <c r="E15" s="197"/>
      <c r="F15" s="198"/>
    </row>
    <row r="16" spans="2:6" ht="15.75" x14ac:dyDescent="0.25">
      <c r="B16" s="35" t="s">
        <v>121</v>
      </c>
      <c r="C16" s="194"/>
      <c r="D16" s="195"/>
      <c r="E16" s="195"/>
      <c r="F16" s="196"/>
    </row>
    <row r="17" spans="2:5" ht="15.75" x14ac:dyDescent="0.25">
      <c r="B17" s="31"/>
    </row>
    <row r="18" spans="2:5" ht="15.75" x14ac:dyDescent="0.25">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topLeftCell="C1" zoomScale="94" zoomScaleNormal="100" zoomScaleSheetLayoutView="55" workbookViewId="0">
      <selection activeCell="J10" sqref="J10:K23"/>
    </sheetView>
  </sheetViews>
  <sheetFormatPr defaultColWidth="9.140625" defaultRowHeight="15" customHeight="1" x14ac:dyDescent="0.25"/>
  <cols>
    <col min="1" max="1" width="3.5703125" style="109" customWidth="1"/>
    <col min="2" max="2" width="39.7109375" style="109" customWidth="1"/>
    <col min="3" max="3" width="24" style="109" customWidth="1"/>
    <col min="4" max="11" width="22.7109375" style="109" customWidth="1"/>
    <col min="12" max="16384" width="9.140625" style="109"/>
  </cols>
  <sheetData>
    <row r="2" spans="2:11" s="1" customFormat="1" ht="15.75" x14ac:dyDescent="0.25">
      <c r="B2" s="297" t="s">
        <v>122</v>
      </c>
      <c r="C2" s="297"/>
      <c r="D2" s="297"/>
      <c r="E2" s="297"/>
      <c r="F2" s="297"/>
      <c r="G2" s="297"/>
      <c r="H2" s="297"/>
      <c r="I2" s="297"/>
      <c r="J2" s="297"/>
      <c r="K2" s="297"/>
    </row>
    <row r="3" spans="2:11" s="1" customFormat="1" ht="18.75" x14ac:dyDescent="0.3">
      <c r="B3" s="298" t="s">
        <v>123</v>
      </c>
      <c r="C3" s="299"/>
      <c r="D3" s="299"/>
      <c r="E3" s="299"/>
      <c r="F3" s="299"/>
      <c r="G3" s="299"/>
      <c r="H3" s="299"/>
      <c r="I3" s="299"/>
      <c r="J3" s="299"/>
      <c r="K3" s="300"/>
    </row>
    <row r="4" spans="2:11" s="1" customFormat="1" ht="18.75" x14ac:dyDescent="0.3">
      <c r="B4" s="281" t="s">
        <v>124</v>
      </c>
      <c r="C4" s="282"/>
      <c r="D4" s="282"/>
      <c r="E4" s="282"/>
      <c r="F4" s="282"/>
      <c r="G4" s="282"/>
      <c r="H4" s="282"/>
      <c r="I4" s="282"/>
      <c r="J4" s="282"/>
      <c r="K4" s="283"/>
    </row>
    <row r="5" spans="2:11" s="111" customFormat="1" ht="18.75" x14ac:dyDescent="0.3">
      <c r="B5" s="158"/>
      <c r="C5" s="158"/>
      <c r="D5" s="158"/>
      <c r="E5" s="158"/>
      <c r="F5" s="158"/>
      <c r="G5" s="158"/>
      <c r="H5" s="158"/>
      <c r="I5" s="158"/>
      <c r="J5" s="158"/>
      <c r="K5" s="158"/>
    </row>
    <row r="6" spans="2:11" s="111" customFormat="1" ht="18.75" customHeight="1" x14ac:dyDescent="0.25">
      <c r="B6" s="303" t="s">
        <v>214</v>
      </c>
      <c r="C6" s="303"/>
      <c r="D6" s="303"/>
      <c r="E6" s="303"/>
      <c r="F6" s="303"/>
      <c r="G6" s="303"/>
      <c r="H6" s="303"/>
      <c r="I6" s="303"/>
      <c r="J6" s="303"/>
      <c r="K6" s="303"/>
    </row>
    <row r="7" spans="2:11" s="111" customFormat="1" ht="18.75" customHeight="1" x14ac:dyDescent="0.25">
      <c r="B7" s="303"/>
      <c r="C7" s="303"/>
      <c r="D7" s="303"/>
      <c r="E7" s="303"/>
      <c r="F7" s="303"/>
      <c r="G7" s="303"/>
      <c r="H7" s="303"/>
      <c r="I7" s="303"/>
      <c r="J7" s="303"/>
      <c r="K7" s="303"/>
    </row>
    <row r="8" spans="2:11" s="111" customFormat="1" ht="18.75" x14ac:dyDescent="0.3">
      <c r="B8" s="110"/>
      <c r="C8" s="110"/>
      <c r="D8" s="110"/>
      <c r="E8" s="110"/>
      <c r="F8" s="110"/>
      <c r="G8" s="110"/>
      <c r="H8" s="110"/>
    </row>
    <row r="9" spans="2:11" s="159" customFormat="1" x14ac:dyDescent="0.25">
      <c r="B9" s="160"/>
      <c r="D9" s="160"/>
      <c r="E9" s="160"/>
      <c r="F9" s="160"/>
      <c r="G9" s="160"/>
      <c r="H9" s="160"/>
      <c r="I9" s="161"/>
      <c r="J9" s="161"/>
      <c r="K9" s="161"/>
    </row>
    <row r="10" spans="2:11" s="157" customFormat="1" ht="15" customHeight="1" x14ac:dyDescent="0.25">
      <c r="B10" s="301" t="s">
        <v>125</v>
      </c>
      <c r="C10" s="175" t="s">
        <v>126</v>
      </c>
      <c r="D10" s="205" t="s">
        <v>126</v>
      </c>
      <c r="E10" s="171" t="s">
        <v>127</v>
      </c>
      <c r="F10" s="172" t="s">
        <v>213</v>
      </c>
      <c r="G10" s="207" t="s">
        <v>126</v>
      </c>
      <c r="H10" s="171" t="s">
        <v>127</v>
      </c>
      <c r="I10" s="172" t="s">
        <v>213</v>
      </c>
      <c r="J10" s="215" t="s">
        <v>127</v>
      </c>
      <c r="K10" s="216" t="s">
        <v>213</v>
      </c>
    </row>
    <row r="11" spans="2:11" s="157" customFormat="1" x14ac:dyDescent="0.25">
      <c r="B11" s="302"/>
      <c r="C11" s="174" t="s">
        <v>128</v>
      </c>
      <c r="D11" s="308" t="s">
        <v>212</v>
      </c>
      <c r="E11" s="304"/>
      <c r="F11" s="305"/>
      <c r="G11" s="304" t="s">
        <v>129</v>
      </c>
      <c r="H11" s="304"/>
      <c r="I11" s="305"/>
      <c r="J11" s="306" t="s">
        <v>210</v>
      </c>
      <c r="K11" s="307"/>
    </row>
    <row r="12" spans="2:11" ht="15" customHeight="1" x14ac:dyDescent="0.25">
      <c r="B12" s="162" t="s">
        <v>211</v>
      </c>
      <c r="C12" s="211">
        <f>+D12+G12</f>
        <v>0</v>
      </c>
      <c r="D12" s="208"/>
      <c r="E12" s="206"/>
      <c r="F12" s="209"/>
      <c r="G12" s="163"/>
      <c r="H12" s="164"/>
      <c r="I12" s="165"/>
      <c r="J12" s="217"/>
      <c r="K12" s="218"/>
    </row>
    <row r="13" spans="2:11" ht="15" customHeight="1" x14ac:dyDescent="0.25">
      <c r="B13" s="162" t="s">
        <v>211</v>
      </c>
      <c r="C13" s="211">
        <f t="shared" ref="C13:C22" si="0">+D13+G13</f>
        <v>0</v>
      </c>
      <c r="D13" s="208"/>
      <c r="E13" s="206"/>
      <c r="F13" s="209"/>
      <c r="G13" s="163"/>
      <c r="H13" s="164"/>
      <c r="I13" s="165"/>
      <c r="J13" s="217"/>
      <c r="K13" s="218"/>
    </row>
    <row r="14" spans="2:11" ht="15" customHeight="1" x14ac:dyDescent="0.25">
      <c r="B14" s="162" t="s">
        <v>211</v>
      </c>
      <c r="C14" s="211">
        <f t="shared" si="0"/>
        <v>0</v>
      </c>
      <c r="D14" s="208"/>
      <c r="E14" s="206"/>
      <c r="F14" s="209"/>
      <c r="G14" s="163"/>
      <c r="H14" s="164"/>
      <c r="I14" s="165"/>
      <c r="J14" s="217"/>
      <c r="K14" s="218"/>
    </row>
    <row r="15" spans="2:11" ht="15" customHeight="1" x14ac:dyDescent="0.25">
      <c r="B15" s="162" t="s">
        <v>211</v>
      </c>
      <c r="C15" s="211">
        <f t="shared" si="0"/>
        <v>0</v>
      </c>
      <c r="D15" s="208"/>
      <c r="E15" s="206"/>
      <c r="F15" s="209"/>
      <c r="G15" s="163"/>
      <c r="H15" s="164"/>
      <c r="I15" s="165"/>
      <c r="J15" s="217"/>
      <c r="K15" s="218"/>
    </row>
    <row r="16" spans="2:11" ht="15" customHeight="1" x14ac:dyDescent="0.25">
      <c r="B16" s="162" t="s">
        <v>211</v>
      </c>
      <c r="C16" s="211">
        <f t="shared" si="0"/>
        <v>0</v>
      </c>
      <c r="D16" s="208"/>
      <c r="E16" s="206"/>
      <c r="F16" s="209"/>
      <c r="G16" s="163"/>
      <c r="H16" s="164"/>
      <c r="I16" s="165"/>
      <c r="J16" s="217"/>
      <c r="K16" s="218"/>
    </row>
    <row r="17" spans="2:11" ht="15" customHeight="1" x14ac:dyDescent="0.25">
      <c r="B17" s="162" t="s">
        <v>211</v>
      </c>
      <c r="C17" s="211">
        <f t="shared" si="0"/>
        <v>0</v>
      </c>
      <c r="D17" s="208"/>
      <c r="E17" s="206"/>
      <c r="F17" s="209"/>
      <c r="G17" s="163"/>
      <c r="H17" s="164"/>
      <c r="I17" s="165"/>
      <c r="J17" s="217"/>
      <c r="K17" s="218"/>
    </row>
    <row r="18" spans="2:11" ht="15" customHeight="1" x14ac:dyDescent="0.25">
      <c r="B18" s="162" t="s">
        <v>211</v>
      </c>
      <c r="C18" s="211">
        <f t="shared" si="0"/>
        <v>0</v>
      </c>
      <c r="D18" s="208"/>
      <c r="E18" s="206"/>
      <c r="F18" s="209"/>
      <c r="G18" s="163"/>
      <c r="H18" s="164"/>
      <c r="I18" s="165"/>
      <c r="J18" s="217"/>
      <c r="K18" s="218"/>
    </row>
    <row r="19" spans="2:11" ht="15" customHeight="1" x14ac:dyDescent="0.25">
      <c r="B19" s="162" t="s">
        <v>211</v>
      </c>
      <c r="C19" s="211">
        <f t="shared" si="0"/>
        <v>0</v>
      </c>
      <c r="D19" s="208"/>
      <c r="E19" s="206"/>
      <c r="F19" s="209"/>
      <c r="G19" s="163"/>
      <c r="H19" s="164"/>
      <c r="I19" s="165"/>
      <c r="J19" s="217"/>
      <c r="K19" s="218"/>
    </row>
    <row r="20" spans="2:11" ht="15" customHeight="1" x14ac:dyDescent="0.25">
      <c r="B20" s="162" t="s">
        <v>211</v>
      </c>
      <c r="C20" s="211">
        <f t="shared" si="0"/>
        <v>0</v>
      </c>
      <c r="D20" s="208"/>
      <c r="E20" s="206"/>
      <c r="F20" s="209"/>
      <c r="G20" s="163"/>
      <c r="H20" s="164"/>
      <c r="I20" s="165"/>
      <c r="J20" s="217"/>
      <c r="K20" s="218"/>
    </row>
    <row r="21" spans="2:11" ht="15" customHeight="1" x14ac:dyDescent="0.25">
      <c r="B21" s="162" t="s">
        <v>211</v>
      </c>
      <c r="C21" s="211">
        <f t="shared" si="0"/>
        <v>0</v>
      </c>
      <c r="D21" s="208"/>
      <c r="E21" s="206"/>
      <c r="F21" s="209"/>
      <c r="G21" s="163"/>
      <c r="H21" s="164"/>
      <c r="I21" s="165"/>
      <c r="J21" s="217"/>
      <c r="K21" s="218"/>
    </row>
    <row r="22" spans="2:11" ht="15" customHeight="1" x14ac:dyDescent="0.25">
      <c r="B22" s="162" t="s">
        <v>211</v>
      </c>
      <c r="C22" s="211">
        <f t="shared" si="0"/>
        <v>0</v>
      </c>
      <c r="D22" s="208"/>
      <c r="E22" s="206"/>
      <c r="F22" s="209"/>
      <c r="G22" s="166"/>
      <c r="H22" s="166"/>
      <c r="I22" s="167"/>
      <c r="J22" s="219"/>
      <c r="K22" s="220"/>
    </row>
    <row r="23" spans="2:11" ht="15" customHeight="1" thickBot="1" x14ac:dyDescent="0.3">
      <c r="B23" s="168" t="s">
        <v>130</v>
      </c>
      <c r="C23" s="210">
        <f>SUM(C12:C22)</f>
        <v>0</v>
      </c>
      <c r="D23" s="173">
        <f t="shared" ref="D23:F23" si="1">SUM(D12:D22)</f>
        <v>0</v>
      </c>
      <c r="E23" s="169">
        <f t="shared" si="1"/>
        <v>0</v>
      </c>
      <c r="F23" s="170">
        <f t="shared" si="1"/>
        <v>0</v>
      </c>
      <c r="G23" s="169">
        <f t="shared" ref="G23:I23" si="2">SUM(G12:G22)</f>
        <v>0</v>
      </c>
      <c r="H23" s="169">
        <f t="shared" si="2"/>
        <v>0</v>
      </c>
      <c r="I23" s="170">
        <f t="shared" si="2"/>
        <v>0</v>
      </c>
      <c r="J23" s="221">
        <f t="shared" ref="J23" si="3">SUM(J12:J22)</f>
        <v>0</v>
      </c>
      <c r="K23" s="222">
        <f t="shared" ref="K23" si="4">SUM(K12:K22)</f>
        <v>0</v>
      </c>
    </row>
    <row r="24" spans="2:11" ht="15" customHeight="1" thickTop="1" x14ac:dyDescent="0.25"/>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09" t="s">
        <v>131</v>
      </c>
      <c r="B2" s="309"/>
    </row>
    <row r="3" spans="1:2" ht="15.75" x14ac:dyDescent="0.25">
      <c r="A3" s="310" t="s">
        <v>132</v>
      </c>
      <c r="B3" s="310"/>
    </row>
    <row r="4" spans="1:2" ht="24.6" customHeight="1" x14ac:dyDescent="0.25">
      <c r="A4" s="311" t="s">
        <v>133</v>
      </c>
      <c r="B4" s="311"/>
    </row>
    <row r="5" spans="1:2" x14ac:dyDescent="0.25">
      <c r="A5" s="66" t="s">
        <v>134</v>
      </c>
      <c r="B5" s="67">
        <f>'1. Reconciliation'!C23</f>
        <v>0</v>
      </c>
    </row>
    <row r="6" spans="1:2" x14ac:dyDescent="0.25">
      <c r="A6" s="66" t="s">
        <v>135</v>
      </c>
      <c r="B6" s="68" t="e">
        <f>'1. Reconciliation'!C26</f>
        <v>#DIV/0!</v>
      </c>
    </row>
    <row r="7" spans="1:2" x14ac:dyDescent="0.25">
      <c r="A7" s="66" t="s">
        <v>136</v>
      </c>
      <c r="B7" s="68" t="e">
        <f>'1. Reconciliation'!C73</f>
        <v>#DIV/0!</v>
      </c>
    </row>
    <row r="8" spans="1:2" x14ac:dyDescent="0.25">
      <c r="A8" s="69"/>
      <c r="B8" s="70"/>
    </row>
    <row r="9" spans="1:2" x14ac:dyDescent="0.25">
      <c r="A9" s="71" t="s">
        <v>137</v>
      </c>
      <c r="B9" s="72"/>
    </row>
    <row r="10" spans="1:2" ht="39.6" customHeight="1" x14ac:dyDescent="0.25">
      <c r="A10" s="66" t="s">
        <v>138</v>
      </c>
      <c r="B10" s="73">
        <f>+'1. Reconciliation'!C12</f>
        <v>0</v>
      </c>
    </row>
    <row r="11" spans="1:2" x14ac:dyDescent="0.25">
      <c r="A11" s="66" t="s">
        <v>139</v>
      </c>
      <c r="B11" s="73">
        <f>+'1. Reconciliation'!C14</f>
        <v>0</v>
      </c>
    </row>
    <row r="12" spans="1:2" x14ac:dyDescent="0.25">
      <c r="A12" s="66" t="s">
        <v>24</v>
      </c>
      <c r="B12" s="73">
        <f>+'1. Reconciliation'!C16</f>
        <v>0</v>
      </c>
    </row>
    <row r="13" spans="1:2" x14ac:dyDescent="0.25">
      <c r="A13" s="66" t="s">
        <v>25</v>
      </c>
      <c r="B13" s="73">
        <f>+'1. Reconciliation'!C17</f>
        <v>0</v>
      </c>
    </row>
    <row r="14" spans="1:2" ht="44.45" customHeight="1" x14ac:dyDescent="0.25">
      <c r="A14" s="66" t="s">
        <v>26</v>
      </c>
      <c r="B14" s="73">
        <f>+'1. Reconciliation'!C18</f>
        <v>0</v>
      </c>
    </row>
    <row r="15" spans="1:2" x14ac:dyDescent="0.25">
      <c r="A15" s="74" t="s">
        <v>140</v>
      </c>
      <c r="B15" s="75">
        <f>SUM(B10:B14)</f>
        <v>0</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141</v>
      </c>
    </row>
    <row r="3" spans="2:5" x14ac:dyDescent="0.25">
      <c r="B3" t="s">
        <v>142</v>
      </c>
      <c r="C3" t="s">
        <v>143</v>
      </c>
      <c r="D3" t="s">
        <v>119</v>
      </c>
      <c r="E3" t="s">
        <v>118</v>
      </c>
    </row>
    <row r="4" spans="2:5" x14ac:dyDescent="0.25">
      <c r="B4" s="16" t="s">
        <v>144</v>
      </c>
      <c r="C4" s="25">
        <v>180</v>
      </c>
      <c r="D4" s="25">
        <v>100</v>
      </c>
      <c r="E4" s="16" t="s">
        <v>145</v>
      </c>
    </row>
    <row r="5" spans="2:5" x14ac:dyDescent="0.25">
      <c r="B5" s="16" t="s">
        <v>146</v>
      </c>
      <c r="C5" s="25">
        <v>163</v>
      </c>
      <c r="D5" s="25">
        <v>100</v>
      </c>
      <c r="E5" s="25">
        <v>85</v>
      </c>
    </row>
    <row r="6" spans="2:5" x14ac:dyDescent="0.25">
      <c r="B6" s="16" t="s">
        <v>147</v>
      </c>
      <c r="C6" s="25">
        <v>186</v>
      </c>
      <c r="D6" s="25">
        <v>100</v>
      </c>
      <c r="E6" s="25">
        <v>58</v>
      </c>
    </row>
    <row r="7" spans="2:5" x14ac:dyDescent="0.25">
      <c r="B7" s="16" t="s">
        <v>148</v>
      </c>
      <c r="C7" s="25">
        <v>92</v>
      </c>
      <c r="D7" s="25">
        <v>100</v>
      </c>
      <c r="E7" s="25">
        <v>52</v>
      </c>
    </row>
    <row r="8" spans="2:5" x14ac:dyDescent="0.25">
      <c r="B8" s="16" t="s">
        <v>149</v>
      </c>
      <c r="C8" s="25">
        <v>166</v>
      </c>
      <c r="D8" s="25">
        <v>100</v>
      </c>
      <c r="E8" s="25">
        <v>76</v>
      </c>
    </row>
    <row r="9" spans="2:5" x14ac:dyDescent="0.25">
      <c r="B9" s="16" t="s">
        <v>150</v>
      </c>
      <c r="C9" s="25">
        <v>130</v>
      </c>
      <c r="D9" s="25">
        <v>100</v>
      </c>
      <c r="E9" s="25">
        <v>75</v>
      </c>
    </row>
    <row r="10" spans="2:5" x14ac:dyDescent="0.25">
      <c r="B10" s="16" t="s">
        <v>151</v>
      </c>
      <c r="C10" s="25">
        <v>160</v>
      </c>
      <c r="D10" s="25">
        <v>100</v>
      </c>
      <c r="E10" s="25">
        <v>79</v>
      </c>
    </row>
    <row r="11" spans="2:5" x14ac:dyDescent="0.25">
      <c r="B11" s="16" t="s">
        <v>152</v>
      </c>
      <c r="C11" s="25">
        <v>120</v>
      </c>
      <c r="D11" s="25">
        <v>100</v>
      </c>
      <c r="E11" s="25">
        <v>81</v>
      </c>
    </row>
    <row r="12" spans="2:5" x14ac:dyDescent="0.25">
      <c r="B12" s="16" t="s">
        <v>153</v>
      </c>
      <c r="C12" s="25">
        <v>160</v>
      </c>
      <c r="D12" s="25">
        <v>100</v>
      </c>
      <c r="E12" s="25">
        <v>72</v>
      </c>
    </row>
    <row r="13" spans="2:5" x14ac:dyDescent="0.25">
      <c r="B13" s="16" t="s">
        <v>154</v>
      </c>
      <c r="C13" s="25">
        <v>150</v>
      </c>
      <c r="D13" s="25">
        <v>100</v>
      </c>
      <c r="E13" s="16">
        <v>55</v>
      </c>
    </row>
    <row r="14" spans="2:5" x14ac:dyDescent="0.25">
      <c r="B14" s="16" t="s">
        <v>155</v>
      </c>
      <c r="C14" s="25">
        <v>264</v>
      </c>
      <c r="D14" s="25">
        <v>100</v>
      </c>
      <c r="E14" s="25">
        <v>44</v>
      </c>
    </row>
    <row r="15" spans="2:5" x14ac:dyDescent="0.25">
      <c r="B15" s="16" t="s">
        <v>156</v>
      </c>
      <c r="C15" s="25">
        <v>178</v>
      </c>
      <c r="D15" s="25">
        <v>100</v>
      </c>
      <c r="E15" s="25">
        <v>108</v>
      </c>
    </row>
    <row r="16" spans="2:5" x14ac:dyDescent="0.25">
      <c r="B16" s="16" t="s">
        <v>157</v>
      </c>
      <c r="C16" s="25">
        <v>185</v>
      </c>
      <c r="D16" s="25">
        <v>100</v>
      </c>
      <c r="E16" s="25">
        <v>89</v>
      </c>
    </row>
    <row r="17" spans="2:5" x14ac:dyDescent="0.25">
      <c r="B17" s="16" t="s">
        <v>158</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8dbc17e-cec9-4211-a89f-0bf74a616302"/>
    <ds:schemaRef ds:uri="2819d22d-c924-42b3-954a-d3b43813cc67"/>
    <ds:schemaRef ds:uri="http://www.w3.org/XML/1998/namespac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Rooney, Patrick</cp:lastModifiedBy>
  <cp:revision/>
  <dcterms:created xsi:type="dcterms:W3CDTF">2020-01-09T18:52:12Z</dcterms:created>
  <dcterms:modified xsi:type="dcterms:W3CDTF">2022-03-22T20:14:23Z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