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H:\ACO Budget Guidance\To be sent to ACOs\"/>
    </mc:Choice>
  </mc:AlternateContent>
  <bookViews>
    <workbookView xWindow="0" yWindow="0" windowWidth="28800" windowHeight="12210"/>
  </bookViews>
  <sheets>
    <sheet name="T1 ACO Revenues by Payer" sheetId="1" r:id="rId1"/>
    <sheet name="T2 ACO Revenues by HCP-LAN APM" sheetId="4" r:id="rId2"/>
    <sheet name="T3 ACO Medical Costs by Service" sheetId="2" r:id="rId3"/>
    <sheet name="T4 ACO Medical Costs by APM" sheetId="5" r:id="rId4"/>
    <sheet name="T5 ACO Administrative Costs" sheetId="3" r:id="rId5"/>
    <sheet name="T6 ACO Other Revenue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K13" i="1"/>
  <c r="L13" i="1"/>
  <c r="M13" i="1"/>
  <c r="N13" i="1"/>
  <c r="O13" i="1"/>
  <c r="B14" i="1"/>
  <c r="BM15" i="2" l="1"/>
  <c r="BL15" i="2"/>
  <c r="BC15" i="2"/>
  <c r="BB15" i="2"/>
  <c r="AQ15" i="2"/>
  <c r="AP15" i="2"/>
  <c r="BN15" i="2" s="1"/>
  <c r="AE15" i="2"/>
  <c r="AD15" i="2"/>
  <c r="O15" i="2"/>
  <c r="N15" i="2"/>
  <c r="O33" i="2"/>
  <c r="N33" i="2"/>
  <c r="AE33" i="2"/>
  <c r="AD33" i="2"/>
  <c r="AQ33" i="2"/>
  <c r="BC33" i="2" s="1"/>
  <c r="BM33" i="2" s="1"/>
  <c r="BO33" i="2" s="1"/>
  <c r="AP33" i="2"/>
  <c r="BB33" i="2" s="1"/>
  <c r="BM52" i="2"/>
  <c r="BL52" i="2"/>
  <c r="BC52" i="2"/>
  <c r="BB52" i="2"/>
  <c r="AQ52" i="2"/>
  <c r="AP52" i="2"/>
  <c r="AE52" i="2"/>
  <c r="AD52" i="2"/>
  <c r="O52" i="2"/>
  <c r="N52" i="2"/>
  <c r="BN52" i="2" s="1"/>
  <c r="BN17" i="2"/>
  <c r="C33" i="2"/>
  <c r="D33" i="2"/>
  <c r="E33" i="2"/>
  <c r="F33" i="2"/>
  <c r="G33" i="2"/>
  <c r="H33" i="2"/>
  <c r="I33" i="2"/>
  <c r="J33" i="2"/>
  <c r="K33" i="2"/>
  <c r="L33" i="2"/>
  <c r="M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F33" i="2"/>
  <c r="AG33" i="2"/>
  <c r="AH33" i="2"/>
  <c r="AI33" i="2"/>
  <c r="AJ33" i="2"/>
  <c r="AK33" i="2"/>
  <c r="AL33" i="2"/>
  <c r="AM33" i="2"/>
  <c r="AN33" i="2"/>
  <c r="AO33" i="2"/>
  <c r="AR33" i="2"/>
  <c r="AS33" i="2"/>
  <c r="AT33" i="2"/>
  <c r="AU33" i="2"/>
  <c r="AV33" i="2"/>
  <c r="AW33" i="2"/>
  <c r="AX33" i="2"/>
  <c r="AY33" i="2"/>
  <c r="AZ33" i="2"/>
  <c r="BA33" i="2"/>
  <c r="BD33" i="2"/>
  <c r="BE33" i="2"/>
  <c r="BF33" i="2"/>
  <c r="BG33" i="2"/>
  <c r="BH33" i="2"/>
  <c r="BI33" i="2"/>
  <c r="BJ33" i="2"/>
  <c r="BK33" i="2"/>
  <c r="B33" i="2"/>
  <c r="C52" i="2"/>
  <c r="D52" i="2"/>
  <c r="E52" i="2"/>
  <c r="F52" i="2"/>
  <c r="G52" i="2"/>
  <c r="H52" i="2"/>
  <c r="I52" i="2"/>
  <c r="J52" i="2"/>
  <c r="K52" i="2"/>
  <c r="L52" i="2"/>
  <c r="M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F52" i="2"/>
  <c r="AG52" i="2"/>
  <c r="AH52" i="2"/>
  <c r="AI52" i="2"/>
  <c r="AJ52" i="2"/>
  <c r="AK52" i="2"/>
  <c r="AL52" i="2"/>
  <c r="AM52" i="2"/>
  <c r="AN52" i="2"/>
  <c r="AO52" i="2"/>
  <c r="AR52" i="2"/>
  <c r="AS52" i="2"/>
  <c r="AT52" i="2"/>
  <c r="AU52" i="2"/>
  <c r="AV52" i="2"/>
  <c r="AW52" i="2"/>
  <c r="AX52" i="2"/>
  <c r="AY52" i="2"/>
  <c r="AZ52" i="2"/>
  <c r="BA52" i="2"/>
  <c r="BD52" i="2"/>
  <c r="BE52" i="2"/>
  <c r="BF52" i="2"/>
  <c r="BG52" i="2"/>
  <c r="BH52" i="2"/>
  <c r="BI52" i="2"/>
  <c r="BJ52" i="2"/>
  <c r="BK52" i="2"/>
  <c r="B52" i="2"/>
  <c r="AQ26" i="4"/>
  <c r="AR26" i="4"/>
  <c r="AP26" i="4"/>
  <c r="AL26" i="4"/>
  <c r="AM26" i="4"/>
  <c r="AO26" i="4" s="1"/>
  <c r="AK26" i="4"/>
  <c r="AG26" i="4"/>
  <c r="AH26" i="4"/>
  <c r="AF26" i="4"/>
  <c r="AC26" i="4"/>
  <c r="AB26" i="4"/>
  <c r="AA26" i="4"/>
  <c r="W26" i="4"/>
  <c r="X26" i="4"/>
  <c r="V26" i="4"/>
  <c r="S26" i="4"/>
  <c r="R26" i="4"/>
  <c r="Q26" i="4"/>
  <c r="M26" i="4"/>
  <c r="N26" i="4"/>
  <c r="L26" i="4"/>
  <c r="H26" i="4"/>
  <c r="I26" i="4"/>
  <c r="K26" i="4" s="1"/>
  <c r="G26" i="4"/>
  <c r="C26" i="4"/>
  <c r="D26" i="4"/>
  <c r="B26" i="4"/>
  <c r="P26" i="4"/>
  <c r="U26" i="4"/>
  <c r="F15" i="2"/>
  <c r="G15" i="2"/>
  <c r="H15" i="2"/>
  <c r="I15" i="2"/>
  <c r="J15" i="2"/>
  <c r="K15" i="2"/>
  <c r="L15" i="2"/>
  <c r="M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F15" i="2"/>
  <c r="AG15" i="2"/>
  <c r="AH15" i="2"/>
  <c r="AI15" i="2"/>
  <c r="AJ15" i="2"/>
  <c r="AK15" i="2"/>
  <c r="AL15" i="2"/>
  <c r="AM15" i="2"/>
  <c r="AN15" i="2"/>
  <c r="AO15" i="2"/>
  <c r="AR15" i="2"/>
  <c r="AS15" i="2"/>
  <c r="AT15" i="2"/>
  <c r="AU15" i="2"/>
  <c r="AV15" i="2"/>
  <c r="AW15" i="2"/>
  <c r="AX15" i="2"/>
  <c r="AY15" i="2"/>
  <c r="AZ15" i="2"/>
  <c r="BA15" i="2"/>
  <c r="BD15" i="2"/>
  <c r="BE15" i="2"/>
  <c r="BF15" i="2"/>
  <c r="BG15" i="2"/>
  <c r="BH15" i="2"/>
  <c r="BI15" i="2"/>
  <c r="BJ15" i="2"/>
  <c r="BK15" i="2"/>
  <c r="D15" i="2"/>
  <c r="E15" i="2"/>
  <c r="C15" i="2"/>
  <c r="B15" i="2"/>
  <c r="BO15" i="2" l="1"/>
  <c r="BL33" i="2"/>
  <c r="BN33" i="2" s="1"/>
  <c r="BO52" i="2"/>
  <c r="AS26" i="4"/>
  <c r="Y26" i="4"/>
  <c r="E26" i="4"/>
  <c r="AJ26" i="4"/>
  <c r="T26" i="4"/>
  <c r="AN26" i="4"/>
  <c r="AT26" i="4"/>
  <c r="AE26" i="4"/>
  <c r="Z26" i="4"/>
  <c r="J26" i="4"/>
  <c r="AD26" i="4"/>
  <c r="AI26" i="4"/>
  <c r="F26" i="4"/>
  <c r="O26" i="4"/>
  <c r="AE61" i="2"/>
  <c r="AD61" i="2"/>
  <c r="AE60" i="2"/>
  <c r="AD60" i="2"/>
  <c r="AE59" i="2"/>
  <c r="AD59" i="2"/>
  <c r="AE58" i="2"/>
  <c r="AD58" i="2"/>
  <c r="AE55" i="2"/>
  <c r="AD55" i="2"/>
  <c r="AE54" i="2"/>
  <c r="AD54" i="2"/>
  <c r="N61" i="2"/>
  <c r="O61" i="2"/>
  <c r="O60" i="2"/>
  <c r="N60" i="2"/>
  <c r="O59" i="2"/>
  <c r="N59" i="2"/>
  <c r="O58" i="2"/>
  <c r="N58" i="2"/>
  <c r="O55" i="2"/>
  <c r="N55" i="2"/>
  <c r="O54" i="2"/>
  <c r="N54" i="2"/>
  <c r="N21" i="2"/>
  <c r="BM36" i="2" l="1"/>
  <c r="BM35" i="2"/>
  <c r="BL35" i="2"/>
  <c r="BL36" i="2"/>
  <c r="BC35" i="2"/>
  <c r="BC36" i="2"/>
  <c r="BB36" i="2"/>
  <c r="BB35" i="2"/>
  <c r="BB39" i="2"/>
  <c r="AQ61" i="2"/>
  <c r="AP61" i="2"/>
  <c r="AQ60" i="2"/>
  <c r="AP60" i="2"/>
  <c r="AQ59" i="2"/>
  <c r="AP59" i="2"/>
  <c r="AQ58" i="2"/>
  <c r="AP58" i="2"/>
  <c r="AQ55" i="2"/>
  <c r="AP55" i="2"/>
  <c r="AQ54" i="2"/>
  <c r="AP54" i="2"/>
  <c r="AQ42" i="2"/>
  <c r="AP42" i="2"/>
  <c r="AQ41" i="2"/>
  <c r="AP41" i="2"/>
  <c r="AQ40" i="2"/>
  <c r="AP40" i="2"/>
  <c r="AQ39" i="2"/>
  <c r="AP39" i="2"/>
  <c r="AQ36" i="2"/>
  <c r="AP36" i="2"/>
  <c r="AQ35" i="2"/>
  <c r="AP35" i="2"/>
  <c r="AD21" i="2"/>
  <c r="AE24" i="2"/>
  <c r="AD24" i="2"/>
  <c r="AE23" i="2"/>
  <c r="AD23" i="2"/>
  <c r="AE22" i="2"/>
  <c r="AD22" i="2"/>
  <c r="AE21" i="2"/>
  <c r="AE18" i="2"/>
  <c r="AD18" i="2"/>
  <c r="AE17" i="2"/>
  <c r="AD17" i="2"/>
  <c r="O24" i="2"/>
  <c r="N24" i="2"/>
  <c r="O23" i="2"/>
  <c r="N23" i="2"/>
  <c r="O22" i="2"/>
  <c r="N22" i="2"/>
  <c r="O21" i="2"/>
  <c r="O18" i="2"/>
  <c r="N18" i="2"/>
  <c r="O17" i="2"/>
  <c r="N17" i="2"/>
  <c r="BM23" i="2"/>
  <c r="BL22" i="2"/>
  <c r="BL21" i="2"/>
  <c r="BB21" i="2"/>
  <c r="BC24" i="2"/>
  <c r="BB24" i="2"/>
  <c r="BC23" i="2"/>
  <c r="BB23" i="2"/>
  <c r="BC22" i="2"/>
  <c r="BB22" i="2"/>
  <c r="BC21" i="2"/>
  <c r="BC18" i="2"/>
  <c r="BB18" i="2"/>
  <c r="BC17" i="2"/>
  <c r="BB17" i="2"/>
  <c r="AQ21" i="2"/>
  <c r="AQ24" i="2"/>
  <c r="AQ23" i="2"/>
  <c r="AQ22" i="2"/>
  <c r="AQ18" i="2"/>
  <c r="AQ17" i="2"/>
  <c r="AP24" i="2"/>
  <c r="AP23" i="2"/>
  <c r="AP22" i="2"/>
  <c r="AP21" i="2"/>
  <c r="AP17" i="2"/>
  <c r="AP18" i="2"/>
  <c r="BN21" i="2" l="1"/>
  <c r="AP25" i="2"/>
  <c r="AQ62" i="2"/>
  <c r="AP62" i="2"/>
  <c r="AQ56" i="2"/>
  <c r="AP56" i="2"/>
  <c r="BC61" i="2"/>
  <c r="BB61" i="2"/>
  <c r="BC60" i="2"/>
  <c r="BB60" i="2"/>
  <c r="BC59" i="2"/>
  <c r="BB59" i="2"/>
  <c r="BC58" i="2"/>
  <c r="BB58" i="2"/>
  <c r="BC55" i="2"/>
  <c r="BB55" i="2"/>
  <c r="BC54" i="2"/>
  <c r="BB54" i="2"/>
  <c r="BK62" i="2"/>
  <c r="BM61" i="2"/>
  <c r="BL61" i="2"/>
  <c r="BM55" i="2"/>
  <c r="BL55" i="2"/>
  <c r="BM54" i="2"/>
  <c r="BL54" i="2"/>
  <c r="BJ62" i="2"/>
  <c r="BK56" i="2"/>
  <c r="BJ56" i="2"/>
  <c r="BI62" i="2"/>
  <c r="BH62" i="2"/>
  <c r="BI56" i="2"/>
  <c r="BH56" i="2"/>
  <c r="BG62" i="2"/>
  <c r="BF62" i="2"/>
  <c r="BG56" i="2"/>
  <c r="BF56" i="2"/>
  <c r="BE62" i="2"/>
  <c r="BD62" i="2"/>
  <c r="BE56" i="2"/>
  <c r="BD56" i="2"/>
  <c r="BA62" i="2"/>
  <c r="AZ62" i="2"/>
  <c r="BA56" i="2"/>
  <c r="AZ56" i="2"/>
  <c r="AY62" i="2"/>
  <c r="AX62" i="2"/>
  <c r="AY56" i="2"/>
  <c r="AX56" i="2"/>
  <c r="AW62" i="2"/>
  <c r="AV62" i="2"/>
  <c r="AW56" i="2"/>
  <c r="AV56" i="2"/>
  <c r="AU62" i="2"/>
  <c r="AT62" i="2"/>
  <c r="AU56" i="2"/>
  <c r="AT56" i="2"/>
  <c r="AS62" i="2"/>
  <c r="AR62" i="2"/>
  <c r="AS56" i="2"/>
  <c r="AR56" i="2"/>
  <c r="AO62" i="2"/>
  <c r="AN62" i="2"/>
  <c r="AO56" i="2"/>
  <c r="AN56" i="2"/>
  <c r="AM62" i="2"/>
  <c r="AL62" i="2"/>
  <c r="AM56" i="2"/>
  <c r="AL56" i="2"/>
  <c r="AK62" i="2"/>
  <c r="AJ62" i="2"/>
  <c r="AK56" i="2"/>
  <c r="AJ56" i="2"/>
  <c r="AI62" i="2"/>
  <c r="AH62" i="2"/>
  <c r="AI56" i="2"/>
  <c r="AH56" i="2"/>
  <c r="AG62" i="2"/>
  <c r="AF62" i="2"/>
  <c r="AG56" i="2"/>
  <c r="AF56" i="2"/>
  <c r="AC62" i="2"/>
  <c r="AB62" i="2"/>
  <c r="AC56" i="2"/>
  <c r="AB56" i="2"/>
  <c r="AA62" i="2"/>
  <c r="Z62" i="2"/>
  <c r="AA56" i="2"/>
  <c r="Z56" i="2"/>
  <c r="Y62" i="2"/>
  <c r="X62" i="2"/>
  <c r="Y56" i="2"/>
  <c r="X56" i="2"/>
  <c r="W62" i="2"/>
  <c r="V62" i="2"/>
  <c r="W56" i="2"/>
  <c r="V56" i="2"/>
  <c r="U62" i="2"/>
  <c r="T62" i="2"/>
  <c r="U56" i="2"/>
  <c r="T56" i="2"/>
  <c r="S62" i="2"/>
  <c r="R62" i="2"/>
  <c r="S56" i="2"/>
  <c r="R56" i="2"/>
  <c r="Q62" i="2"/>
  <c r="P62" i="2"/>
  <c r="Q56" i="2"/>
  <c r="P56" i="2"/>
  <c r="M62" i="2"/>
  <c r="L62" i="2"/>
  <c r="M56" i="2"/>
  <c r="L56" i="2"/>
  <c r="K62" i="2"/>
  <c r="J62" i="2"/>
  <c r="K56" i="2"/>
  <c r="J56" i="2"/>
  <c r="I62" i="2"/>
  <c r="H62" i="2"/>
  <c r="I56" i="2"/>
  <c r="H56" i="2"/>
  <c r="G62" i="2"/>
  <c r="F62" i="2"/>
  <c r="G56" i="2"/>
  <c r="F56" i="2"/>
  <c r="E62" i="2"/>
  <c r="D62" i="2"/>
  <c r="E56" i="2"/>
  <c r="D56" i="2"/>
  <c r="BN54" i="2" l="1"/>
  <c r="BN61" i="2"/>
  <c r="BO61" i="2"/>
  <c r="BL56" i="2"/>
  <c r="BB56" i="2"/>
  <c r="BB62" i="2"/>
  <c r="AD56" i="2"/>
  <c r="AD62" i="2"/>
  <c r="N56" i="2"/>
  <c r="N62" i="2"/>
  <c r="BM56" i="2"/>
  <c r="BC56" i="2"/>
  <c r="BC62" i="2"/>
  <c r="AE56" i="2"/>
  <c r="AE62" i="2"/>
  <c r="O56" i="2"/>
  <c r="O62" i="2"/>
  <c r="BO54" i="2"/>
  <c r="BN55" i="2"/>
  <c r="BN56" i="2" s="1"/>
  <c r="BO55" i="2"/>
  <c r="C62" i="2"/>
  <c r="B62" i="2"/>
  <c r="C56" i="2"/>
  <c r="B56" i="2"/>
  <c r="N25" i="2"/>
  <c r="N19" i="2"/>
  <c r="AD25" i="2"/>
  <c r="AD19" i="2"/>
  <c r="AQ25" i="2"/>
  <c r="AQ19" i="2"/>
  <c r="AP19" i="2"/>
  <c r="BB25" i="2"/>
  <c r="BB19" i="2"/>
  <c r="BM18" i="2"/>
  <c r="BL18" i="2"/>
  <c r="BM17" i="2"/>
  <c r="BL17" i="2"/>
  <c r="BK25" i="2"/>
  <c r="BJ25" i="2"/>
  <c r="BK19" i="2"/>
  <c r="BJ19" i="2"/>
  <c r="BI25" i="2"/>
  <c r="BH25" i="2"/>
  <c r="BI19" i="2"/>
  <c r="BH19" i="2"/>
  <c r="BG25" i="2"/>
  <c r="BF25" i="2"/>
  <c r="BG19" i="2"/>
  <c r="BF19" i="2"/>
  <c r="BE25" i="2"/>
  <c r="BD25" i="2"/>
  <c r="BE19" i="2"/>
  <c r="BD19" i="2"/>
  <c r="BA25" i="2"/>
  <c r="AZ25" i="2"/>
  <c r="BA19" i="2"/>
  <c r="AZ19" i="2"/>
  <c r="AY25" i="2"/>
  <c r="AX25" i="2"/>
  <c r="AY19" i="2"/>
  <c r="AX19" i="2"/>
  <c r="AW25" i="2"/>
  <c r="AV25" i="2"/>
  <c r="AW19" i="2"/>
  <c r="AV19" i="2"/>
  <c r="AU25" i="2"/>
  <c r="AT25" i="2"/>
  <c r="AU19" i="2"/>
  <c r="AT19" i="2"/>
  <c r="AS25" i="2"/>
  <c r="AR25" i="2"/>
  <c r="AS19" i="2"/>
  <c r="AR19" i="2"/>
  <c r="AO25" i="2"/>
  <c r="AN25" i="2"/>
  <c r="AO19" i="2"/>
  <c r="AN19" i="2"/>
  <c r="AM25" i="2"/>
  <c r="AL25" i="2"/>
  <c r="AM19" i="2"/>
  <c r="AL19" i="2"/>
  <c r="AK25" i="2"/>
  <c r="AJ25" i="2"/>
  <c r="AK19" i="2"/>
  <c r="AJ19" i="2"/>
  <c r="AI25" i="2"/>
  <c r="AH25" i="2"/>
  <c r="AI19" i="2"/>
  <c r="AH19" i="2"/>
  <c r="AG25" i="2"/>
  <c r="AF25" i="2"/>
  <c r="AG19" i="2"/>
  <c r="AF19" i="2"/>
  <c r="AC25" i="2"/>
  <c r="AB25" i="2"/>
  <c r="AC19" i="2"/>
  <c r="AB19" i="2"/>
  <c r="AA25" i="2"/>
  <c r="Z25" i="2"/>
  <c r="AA19" i="2"/>
  <c r="Z19" i="2"/>
  <c r="Y25" i="2"/>
  <c r="X25" i="2"/>
  <c r="Y19" i="2"/>
  <c r="X19" i="2"/>
  <c r="W25" i="2"/>
  <c r="V25" i="2"/>
  <c r="W19" i="2"/>
  <c r="V19" i="2"/>
  <c r="U25" i="2"/>
  <c r="T25" i="2"/>
  <c r="U19" i="2"/>
  <c r="T19" i="2"/>
  <c r="S25" i="2"/>
  <c r="R25" i="2"/>
  <c r="S19" i="2"/>
  <c r="R19" i="2"/>
  <c r="Q25" i="2"/>
  <c r="P25" i="2"/>
  <c r="Q19" i="2"/>
  <c r="P19" i="2"/>
  <c r="M25" i="2"/>
  <c r="L25" i="2"/>
  <c r="M19" i="2"/>
  <c r="L19" i="2"/>
  <c r="K25" i="2"/>
  <c r="J25" i="2"/>
  <c r="K19" i="2"/>
  <c r="J19" i="2"/>
  <c r="I25" i="2"/>
  <c r="H25" i="2"/>
  <c r="I19" i="2"/>
  <c r="H19" i="2"/>
  <c r="G25" i="2"/>
  <c r="F25" i="2"/>
  <c r="G19" i="2"/>
  <c r="F19" i="2"/>
  <c r="E25" i="2"/>
  <c r="D25" i="2"/>
  <c r="E19" i="2"/>
  <c r="D19" i="2"/>
  <c r="C25" i="2"/>
  <c r="B25" i="2"/>
  <c r="C19" i="2"/>
  <c r="B19" i="2"/>
  <c r="AD36" i="2"/>
  <c r="AD35" i="2"/>
  <c r="AE36" i="2"/>
  <c r="AE35" i="2"/>
  <c r="BK43" i="2"/>
  <c r="BJ43" i="2"/>
  <c r="BK37" i="2"/>
  <c r="BJ37" i="2"/>
  <c r="BI43" i="2"/>
  <c r="BH43" i="2"/>
  <c r="BI37" i="2"/>
  <c r="BH37" i="2"/>
  <c r="BG43" i="2"/>
  <c r="BF43" i="2"/>
  <c r="BG37" i="2"/>
  <c r="BF37" i="2"/>
  <c r="BE43" i="2"/>
  <c r="BD43" i="2"/>
  <c r="BE37" i="2"/>
  <c r="BD37" i="2"/>
  <c r="BA43" i="2"/>
  <c r="AZ43" i="2"/>
  <c r="BA37" i="2"/>
  <c r="AZ37" i="2"/>
  <c r="AY43" i="2"/>
  <c r="AX43" i="2"/>
  <c r="AY37" i="2"/>
  <c r="AX37" i="2"/>
  <c r="AW43" i="2"/>
  <c r="AV43" i="2"/>
  <c r="AW37" i="2"/>
  <c r="AV37" i="2"/>
  <c r="AU43" i="2"/>
  <c r="AT43" i="2"/>
  <c r="AU37" i="2"/>
  <c r="AT37" i="2"/>
  <c r="AS43" i="2"/>
  <c r="AR43" i="2"/>
  <c r="AS37" i="2"/>
  <c r="AR37" i="2"/>
  <c r="AO43" i="2"/>
  <c r="AN43" i="2"/>
  <c r="AO37" i="2"/>
  <c r="AN37" i="2"/>
  <c r="AM43" i="2"/>
  <c r="AL43" i="2"/>
  <c r="AM37" i="2"/>
  <c r="AL37" i="2"/>
  <c r="AK43" i="2"/>
  <c r="AJ43" i="2"/>
  <c r="AK37" i="2"/>
  <c r="AJ37" i="2"/>
  <c r="AI43" i="2"/>
  <c r="AH43" i="2"/>
  <c r="AI37" i="2"/>
  <c r="AH37" i="2"/>
  <c r="AG43" i="2"/>
  <c r="AF43" i="2"/>
  <c r="AG37" i="2"/>
  <c r="AF37" i="2"/>
  <c r="AC43" i="2"/>
  <c r="AB43" i="2"/>
  <c r="AC37" i="2"/>
  <c r="AB37" i="2"/>
  <c r="AA43" i="2"/>
  <c r="Z43" i="2"/>
  <c r="AA37" i="2"/>
  <c r="Z37" i="2"/>
  <c r="Y43" i="2"/>
  <c r="X43" i="2"/>
  <c r="Y37" i="2"/>
  <c r="X37" i="2"/>
  <c r="W43" i="2"/>
  <c r="V43" i="2"/>
  <c r="W37" i="2"/>
  <c r="V37" i="2"/>
  <c r="U43" i="2"/>
  <c r="T43" i="2"/>
  <c r="U37" i="2"/>
  <c r="T37" i="2"/>
  <c r="S43" i="2"/>
  <c r="R43" i="2"/>
  <c r="S37" i="2"/>
  <c r="R37" i="2"/>
  <c r="Q43" i="2"/>
  <c r="P43" i="2"/>
  <c r="Q37" i="2"/>
  <c r="P37" i="2"/>
  <c r="O36" i="2"/>
  <c r="N35" i="2"/>
  <c r="N36" i="2"/>
  <c r="O35" i="2"/>
  <c r="M43" i="2"/>
  <c r="L43" i="2"/>
  <c r="M37" i="2"/>
  <c r="L37" i="2"/>
  <c r="K43" i="2"/>
  <c r="J43" i="2"/>
  <c r="K37" i="2"/>
  <c r="J37" i="2"/>
  <c r="I43" i="2"/>
  <c r="H43" i="2"/>
  <c r="I37" i="2"/>
  <c r="H37" i="2"/>
  <c r="G43" i="2"/>
  <c r="F43" i="2"/>
  <c r="G37" i="2"/>
  <c r="F37" i="2"/>
  <c r="E43" i="2"/>
  <c r="D43" i="2"/>
  <c r="E37" i="2"/>
  <c r="D37" i="2"/>
  <c r="C37" i="2"/>
  <c r="B37" i="2"/>
  <c r="AE37" i="2" l="1"/>
  <c r="BO36" i="2"/>
  <c r="BN36" i="2"/>
  <c r="BC37" i="2"/>
  <c r="BM19" i="2"/>
  <c r="BC19" i="2"/>
  <c r="BC25" i="2"/>
  <c r="AE19" i="2"/>
  <c r="AE25" i="2"/>
  <c r="O19" i="2"/>
  <c r="O25" i="2"/>
  <c r="O37" i="2"/>
  <c r="AD37" i="2"/>
  <c r="BL37" i="2"/>
  <c r="BB37" i="2"/>
  <c r="AQ37" i="2"/>
  <c r="N37" i="2"/>
  <c r="AP37" i="2"/>
  <c r="BO17" i="2"/>
  <c r="BL19" i="2"/>
  <c r="BO56" i="2"/>
  <c r="BN18" i="2"/>
  <c r="BN19" i="2" s="1"/>
  <c r="BO18" i="2"/>
  <c r="BO19" i="2" s="1"/>
  <c r="G25" i="1"/>
  <c r="O25" i="1" s="1"/>
  <c r="F25" i="1"/>
  <c r="E25" i="1"/>
  <c r="D25" i="1"/>
  <c r="C25" i="1"/>
  <c r="I25" i="1" s="1"/>
  <c r="B25" i="1"/>
  <c r="G18" i="1"/>
  <c r="F18" i="1"/>
  <c r="E18" i="1"/>
  <c r="K18" i="1" s="1"/>
  <c r="D18" i="1"/>
  <c r="C18" i="1"/>
  <c r="B18" i="1"/>
  <c r="J18" i="1" s="1"/>
  <c r="G14" i="1"/>
  <c r="G26" i="1" s="1"/>
  <c r="F14" i="1"/>
  <c r="E14" i="1"/>
  <c r="D14" i="1"/>
  <c r="L14" i="1" s="1"/>
  <c r="C14" i="1"/>
  <c r="C26" i="1" s="1"/>
  <c r="AR37" i="4"/>
  <c r="AQ37" i="4"/>
  <c r="AP37" i="4"/>
  <c r="AT36" i="4"/>
  <c r="AS36" i="4"/>
  <c r="AT35" i="4"/>
  <c r="AS35" i="4"/>
  <c r="AT34" i="4"/>
  <c r="AS34" i="4"/>
  <c r="AT33" i="4"/>
  <c r="AS33" i="4"/>
  <c r="AT32" i="4"/>
  <c r="AS32" i="4"/>
  <c r="AR30" i="4"/>
  <c r="AQ30" i="4"/>
  <c r="AP30" i="4"/>
  <c r="AT29" i="4"/>
  <c r="AS29" i="4"/>
  <c r="AT28" i="4"/>
  <c r="AS28" i="4"/>
  <c r="D50" i="3"/>
  <c r="C50" i="3"/>
  <c r="B50" i="3"/>
  <c r="D35" i="3"/>
  <c r="C35" i="3"/>
  <c r="B35" i="3"/>
  <c r="D22" i="3"/>
  <c r="F22" i="3" s="1"/>
  <c r="C22" i="3"/>
  <c r="B22" i="3"/>
  <c r="F11" i="3"/>
  <c r="F55" i="3"/>
  <c r="E55" i="3"/>
  <c r="F54" i="3"/>
  <c r="E54" i="3"/>
  <c r="F53" i="3"/>
  <c r="E53" i="3"/>
  <c r="F52" i="3"/>
  <c r="E52" i="3"/>
  <c r="F51" i="3"/>
  <c r="E51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E11" i="3"/>
  <c r="CJ49" i="5"/>
  <c r="CI49" i="5"/>
  <c r="CH49" i="5"/>
  <c r="CG49" i="5"/>
  <c r="CF49" i="5"/>
  <c r="CE49" i="5"/>
  <c r="CN48" i="5"/>
  <c r="CM48" i="5"/>
  <c r="CL48" i="5"/>
  <c r="CK48" i="5"/>
  <c r="CN47" i="5"/>
  <c r="CM47" i="5"/>
  <c r="CL47" i="5"/>
  <c r="CK47" i="5"/>
  <c r="CN46" i="5"/>
  <c r="CM46" i="5"/>
  <c r="CL46" i="5"/>
  <c r="CK46" i="5"/>
  <c r="CN45" i="5"/>
  <c r="CM45" i="5"/>
  <c r="CL45" i="5"/>
  <c r="CK45" i="5"/>
  <c r="CJ44" i="5"/>
  <c r="CN44" i="5" s="1"/>
  <c r="CI44" i="5"/>
  <c r="CH44" i="5"/>
  <c r="CG44" i="5"/>
  <c r="CF44" i="5"/>
  <c r="CE44" i="5"/>
  <c r="CN43" i="5"/>
  <c r="CM43" i="5"/>
  <c r="CL43" i="5"/>
  <c r="CK43" i="5"/>
  <c r="CN42" i="5"/>
  <c r="CM42" i="5"/>
  <c r="CL42" i="5"/>
  <c r="CK42" i="5"/>
  <c r="CN41" i="5"/>
  <c r="CM41" i="5"/>
  <c r="CL41" i="5"/>
  <c r="CK41" i="5"/>
  <c r="CN40" i="5"/>
  <c r="CM40" i="5"/>
  <c r="CL40" i="5"/>
  <c r="CK40" i="5"/>
  <c r="CN39" i="5"/>
  <c r="CM39" i="5"/>
  <c r="CL39" i="5"/>
  <c r="CK39" i="5"/>
  <c r="CN38" i="5"/>
  <c r="CM38" i="5"/>
  <c r="CL38" i="5"/>
  <c r="CK38" i="5"/>
  <c r="CJ37" i="5"/>
  <c r="CI37" i="5"/>
  <c r="CH37" i="5"/>
  <c r="CG37" i="5"/>
  <c r="CF37" i="5"/>
  <c r="CE37" i="5"/>
  <c r="CN36" i="5"/>
  <c r="CM36" i="5"/>
  <c r="CL36" i="5"/>
  <c r="CK36" i="5"/>
  <c r="CN35" i="5"/>
  <c r="CM35" i="5"/>
  <c r="CL35" i="5"/>
  <c r="CK35" i="5"/>
  <c r="CN34" i="5"/>
  <c r="CM34" i="5"/>
  <c r="CL34" i="5"/>
  <c r="CK34" i="5"/>
  <c r="CN33" i="5"/>
  <c r="CM33" i="5"/>
  <c r="CL33" i="5"/>
  <c r="CK33" i="5"/>
  <c r="CN32" i="5"/>
  <c r="CM32" i="5"/>
  <c r="CL32" i="5"/>
  <c r="CK32" i="5"/>
  <c r="CJ31" i="5"/>
  <c r="CJ50" i="5" s="1"/>
  <c r="CI31" i="5"/>
  <c r="CH31" i="5"/>
  <c r="CG31" i="5"/>
  <c r="CF31" i="5"/>
  <c r="CF50" i="5" s="1"/>
  <c r="CE31" i="5"/>
  <c r="CN30" i="5"/>
  <c r="CM30" i="5"/>
  <c r="CL30" i="5"/>
  <c r="CK30" i="5"/>
  <c r="CN29" i="5"/>
  <c r="CM29" i="5"/>
  <c r="CL29" i="5"/>
  <c r="CK29" i="5"/>
  <c r="CN28" i="5"/>
  <c r="CM28" i="5"/>
  <c r="CL28" i="5"/>
  <c r="CK28" i="5"/>
  <c r="CN27" i="5"/>
  <c r="CM27" i="5"/>
  <c r="CL27" i="5"/>
  <c r="CK27" i="5"/>
  <c r="CN26" i="5"/>
  <c r="CM26" i="5"/>
  <c r="CL26" i="5"/>
  <c r="CK26" i="5"/>
  <c r="CN25" i="5"/>
  <c r="CM25" i="5"/>
  <c r="CL25" i="5"/>
  <c r="CK25" i="5"/>
  <c r="BZ49" i="5"/>
  <c r="BY49" i="5"/>
  <c r="BX49" i="5"/>
  <c r="BW49" i="5"/>
  <c r="BV49" i="5"/>
  <c r="BU49" i="5"/>
  <c r="CD48" i="5"/>
  <c r="CC48" i="5"/>
  <c r="CB48" i="5"/>
  <c r="CA48" i="5"/>
  <c r="CD47" i="5"/>
  <c r="CC47" i="5"/>
  <c r="CB47" i="5"/>
  <c r="CA47" i="5"/>
  <c r="CD46" i="5"/>
  <c r="CC46" i="5"/>
  <c r="CB46" i="5"/>
  <c r="CA46" i="5"/>
  <c r="CD45" i="5"/>
  <c r="CC45" i="5"/>
  <c r="CB45" i="5"/>
  <c r="CA45" i="5"/>
  <c r="BZ44" i="5"/>
  <c r="BY44" i="5"/>
  <c r="BX44" i="5"/>
  <c r="BW44" i="5"/>
  <c r="BV44" i="5"/>
  <c r="BU44" i="5"/>
  <c r="CD43" i="5"/>
  <c r="CC43" i="5"/>
  <c r="CB43" i="5"/>
  <c r="CA43" i="5"/>
  <c r="CD42" i="5"/>
  <c r="CC42" i="5"/>
  <c r="CB42" i="5"/>
  <c r="CA42" i="5"/>
  <c r="CD41" i="5"/>
  <c r="CC41" i="5"/>
  <c r="CB41" i="5"/>
  <c r="CA41" i="5"/>
  <c r="CD40" i="5"/>
  <c r="CC40" i="5"/>
  <c r="CB40" i="5"/>
  <c r="CA40" i="5"/>
  <c r="CD39" i="5"/>
  <c r="CC39" i="5"/>
  <c r="CB39" i="5"/>
  <c r="CA39" i="5"/>
  <c r="CD38" i="5"/>
  <c r="CC38" i="5"/>
  <c r="CB38" i="5"/>
  <c r="CA38" i="5"/>
  <c r="BZ37" i="5"/>
  <c r="BY37" i="5"/>
  <c r="BX37" i="5"/>
  <c r="BW37" i="5"/>
  <c r="BV37" i="5"/>
  <c r="BU37" i="5"/>
  <c r="CD36" i="5"/>
  <c r="CC36" i="5"/>
  <c r="CB36" i="5"/>
  <c r="CA36" i="5"/>
  <c r="CD35" i="5"/>
  <c r="CC35" i="5"/>
  <c r="CB35" i="5"/>
  <c r="CA35" i="5"/>
  <c r="CD34" i="5"/>
  <c r="CC34" i="5"/>
  <c r="CB34" i="5"/>
  <c r="CA34" i="5"/>
  <c r="CD33" i="5"/>
  <c r="CC33" i="5"/>
  <c r="CB33" i="5"/>
  <c r="CA33" i="5"/>
  <c r="CD32" i="5"/>
  <c r="CC32" i="5"/>
  <c r="CB32" i="5"/>
  <c r="CA32" i="5"/>
  <c r="BZ31" i="5"/>
  <c r="BY31" i="5"/>
  <c r="BX31" i="5"/>
  <c r="BX50" i="5" s="1"/>
  <c r="BW31" i="5"/>
  <c r="BV31" i="5"/>
  <c r="BU31" i="5"/>
  <c r="CD30" i="5"/>
  <c r="CC30" i="5"/>
  <c r="CB30" i="5"/>
  <c r="CA30" i="5"/>
  <c r="CD29" i="5"/>
  <c r="CC29" i="5"/>
  <c r="CB29" i="5"/>
  <c r="CA29" i="5"/>
  <c r="CD28" i="5"/>
  <c r="CC28" i="5"/>
  <c r="CB28" i="5"/>
  <c r="CA28" i="5"/>
  <c r="CD27" i="5"/>
  <c r="CC27" i="5"/>
  <c r="CB27" i="5"/>
  <c r="CA27" i="5"/>
  <c r="CD26" i="5"/>
  <c r="CC26" i="5"/>
  <c r="CB26" i="5"/>
  <c r="CA26" i="5"/>
  <c r="CD25" i="5"/>
  <c r="CC25" i="5"/>
  <c r="CB25" i="5"/>
  <c r="CA25" i="5"/>
  <c r="BP49" i="5"/>
  <c r="BO49" i="5"/>
  <c r="BN49" i="5"/>
  <c r="BM49" i="5"/>
  <c r="BL49" i="5"/>
  <c r="BK49" i="5"/>
  <c r="BT48" i="5"/>
  <c r="BS48" i="5"/>
  <c r="BR48" i="5"/>
  <c r="BQ48" i="5"/>
  <c r="BT47" i="5"/>
  <c r="BS47" i="5"/>
  <c r="BR47" i="5"/>
  <c r="BQ47" i="5"/>
  <c r="BT46" i="5"/>
  <c r="BS46" i="5"/>
  <c r="BR46" i="5"/>
  <c r="BQ46" i="5"/>
  <c r="BT45" i="5"/>
  <c r="BS45" i="5"/>
  <c r="BR45" i="5"/>
  <c r="BQ45" i="5"/>
  <c r="BP44" i="5"/>
  <c r="BO44" i="5"/>
  <c r="BN44" i="5"/>
  <c r="BM44" i="5"/>
  <c r="BL44" i="5"/>
  <c r="BK44" i="5"/>
  <c r="BT43" i="5"/>
  <c r="BS43" i="5"/>
  <c r="BR43" i="5"/>
  <c r="BQ43" i="5"/>
  <c r="BT42" i="5"/>
  <c r="BS42" i="5"/>
  <c r="BR42" i="5"/>
  <c r="BQ42" i="5"/>
  <c r="BT41" i="5"/>
  <c r="BS41" i="5"/>
  <c r="BR41" i="5"/>
  <c r="BQ41" i="5"/>
  <c r="BT40" i="5"/>
  <c r="BS40" i="5"/>
  <c r="BR40" i="5"/>
  <c r="BQ40" i="5"/>
  <c r="BT39" i="5"/>
  <c r="BS39" i="5"/>
  <c r="BR39" i="5"/>
  <c r="BQ39" i="5"/>
  <c r="BT38" i="5"/>
  <c r="BS38" i="5"/>
  <c r="BR38" i="5"/>
  <c r="BQ38" i="5"/>
  <c r="BP37" i="5"/>
  <c r="BO37" i="5"/>
  <c r="BN37" i="5"/>
  <c r="BM37" i="5"/>
  <c r="BL37" i="5"/>
  <c r="BK37" i="5"/>
  <c r="BT36" i="5"/>
  <c r="BS36" i="5"/>
  <c r="BR36" i="5"/>
  <c r="BQ36" i="5"/>
  <c r="BT35" i="5"/>
  <c r="BS35" i="5"/>
  <c r="BR35" i="5"/>
  <c r="BQ35" i="5"/>
  <c r="BT34" i="5"/>
  <c r="BS34" i="5"/>
  <c r="BR34" i="5"/>
  <c r="BQ34" i="5"/>
  <c r="BT33" i="5"/>
  <c r="BS33" i="5"/>
  <c r="BR33" i="5"/>
  <c r="BQ33" i="5"/>
  <c r="BT32" i="5"/>
  <c r="BS32" i="5"/>
  <c r="BR32" i="5"/>
  <c r="BQ32" i="5"/>
  <c r="BP31" i="5"/>
  <c r="BO31" i="5"/>
  <c r="BN31" i="5"/>
  <c r="BN50" i="5" s="1"/>
  <c r="BM31" i="5"/>
  <c r="BL31" i="5"/>
  <c r="BK31" i="5"/>
  <c r="BT30" i="5"/>
  <c r="BS30" i="5"/>
  <c r="BR30" i="5"/>
  <c r="BQ30" i="5"/>
  <c r="BT29" i="5"/>
  <c r="BS29" i="5"/>
  <c r="BR29" i="5"/>
  <c r="BQ29" i="5"/>
  <c r="BT28" i="5"/>
  <c r="BS28" i="5"/>
  <c r="BR28" i="5"/>
  <c r="BQ28" i="5"/>
  <c r="BT27" i="5"/>
  <c r="BS27" i="5"/>
  <c r="BR27" i="5"/>
  <c r="BQ27" i="5"/>
  <c r="BT26" i="5"/>
  <c r="BS26" i="5"/>
  <c r="BR26" i="5"/>
  <c r="BQ26" i="5"/>
  <c r="BT25" i="5"/>
  <c r="BS25" i="5"/>
  <c r="BR25" i="5"/>
  <c r="BQ25" i="5"/>
  <c r="BF49" i="5"/>
  <c r="BJ49" i="5" s="1"/>
  <c r="BE49" i="5"/>
  <c r="BD49" i="5"/>
  <c r="BC49" i="5"/>
  <c r="BB49" i="5"/>
  <c r="BA49" i="5"/>
  <c r="BJ48" i="5"/>
  <c r="BI48" i="5"/>
  <c r="BH48" i="5"/>
  <c r="BG48" i="5"/>
  <c r="BJ47" i="5"/>
  <c r="BI47" i="5"/>
  <c r="BH47" i="5"/>
  <c r="BG47" i="5"/>
  <c r="BJ46" i="5"/>
  <c r="BI46" i="5"/>
  <c r="BH46" i="5"/>
  <c r="BG46" i="5"/>
  <c r="BJ45" i="5"/>
  <c r="BI45" i="5"/>
  <c r="BH45" i="5"/>
  <c r="BG45" i="5"/>
  <c r="BF44" i="5"/>
  <c r="BE44" i="5"/>
  <c r="BD44" i="5"/>
  <c r="BH44" i="5" s="1"/>
  <c r="BC44" i="5"/>
  <c r="BB44" i="5"/>
  <c r="BA44" i="5"/>
  <c r="BJ43" i="5"/>
  <c r="BI43" i="5"/>
  <c r="BH43" i="5"/>
  <c r="BG43" i="5"/>
  <c r="BJ42" i="5"/>
  <c r="BI42" i="5"/>
  <c r="BH42" i="5"/>
  <c r="BG42" i="5"/>
  <c r="BJ41" i="5"/>
  <c r="BI41" i="5"/>
  <c r="BH41" i="5"/>
  <c r="BG41" i="5"/>
  <c r="BJ40" i="5"/>
  <c r="BI40" i="5"/>
  <c r="BH40" i="5"/>
  <c r="BG40" i="5"/>
  <c r="BJ39" i="5"/>
  <c r="BI39" i="5"/>
  <c r="BH39" i="5"/>
  <c r="BG39" i="5"/>
  <c r="BJ38" i="5"/>
  <c r="BI38" i="5"/>
  <c r="BH38" i="5"/>
  <c r="BG38" i="5"/>
  <c r="BF37" i="5"/>
  <c r="BJ37" i="5" s="1"/>
  <c r="BE37" i="5"/>
  <c r="BD37" i="5"/>
  <c r="BC37" i="5"/>
  <c r="BB37" i="5"/>
  <c r="BA37" i="5"/>
  <c r="BJ36" i="5"/>
  <c r="BI36" i="5"/>
  <c r="BH36" i="5"/>
  <c r="BG36" i="5"/>
  <c r="BJ35" i="5"/>
  <c r="BI35" i="5"/>
  <c r="BH35" i="5"/>
  <c r="BG35" i="5"/>
  <c r="BJ34" i="5"/>
  <c r="BI34" i="5"/>
  <c r="BH34" i="5"/>
  <c r="BG34" i="5"/>
  <c r="BJ33" i="5"/>
  <c r="BI33" i="5"/>
  <c r="BH33" i="5"/>
  <c r="BG33" i="5"/>
  <c r="BJ32" i="5"/>
  <c r="BI32" i="5"/>
  <c r="BH32" i="5"/>
  <c r="BG32" i="5"/>
  <c r="BF31" i="5"/>
  <c r="BE31" i="5"/>
  <c r="BD31" i="5"/>
  <c r="BD50" i="5" s="1"/>
  <c r="BC31" i="5"/>
  <c r="BB31" i="5"/>
  <c r="BA31" i="5"/>
  <c r="BJ30" i="5"/>
  <c r="BI30" i="5"/>
  <c r="BH30" i="5"/>
  <c r="BG30" i="5"/>
  <c r="BJ29" i="5"/>
  <c r="BI29" i="5"/>
  <c r="BH29" i="5"/>
  <c r="BG29" i="5"/>
  <c r="BJ28" i="5"/>
  <c r="BI28" i="5"/>
  <c r="BH28" i="5"/>
  <c r="BG28" i="5"/>
  <c r="BJ27" i="5"/>
  <c r="BI27" i="5"/>
  <c r="BH27" i="5"/>
  <c r="BG27" i="5"/>
  <c r="BJ26" i="5"/>
  <c r="BI26" i="5"/>
  <c r="BH26" i="5"/>
  <c r="BG26" i="5"/>
  <c r="BJ25" i="5"/>
  <c r="BI25" i="5"/>
  <c r="BH25" i="5"/>
  <c r="BG25" i="5"/>
  <c r="AV49" i="5"/>
  <c r="AZ49" i="5" s="1"/>
  <c r="AU49" i="5"/>
  <c r="AT49" i="5"/>
  <c r="AS49" i="5"/>
  <c r="AR49" i="5"/>
  <c r="AQ49" i="5"/>
  <c r="AZ48" i="5"/>
  <c r="AY48" i="5"/>
  <c r="AX48" i="5"/>
  <c r="AW48" i="5"/>
  <c r="AZ47" i="5"/>
  <c r="AY47" i="5"/>
  <c r="AX47" i="5"/>
  <c r="AW47" i="5"/>
  <c r="AZ46" i="5"/>
  <c r="AY46" i="5"/>
  <c r="AX46" i="5"/>
  <c r="AW46" i="5"/>
  <c r="AZ45" i="5"/>
  <c r="AY45" i="5"/>
  <c r="AX45" i="5"/>
  <c r="AW45" i="5"/>
  <c r="AV44" i="5"/>
  <c r="AU44" i="5"/>
  <c r="AT44" i="5"/>
  <c r="AX44" i="5" s="1"/>
  <c r="AS44" i="5"/>
  <c r="AR44" i="5"/>
  <c r="AQ44" i="5"/>
  <c r="AZ43" i="5"/>
  <c r="AY43" i="5"/>
  <c r="AX43" i="5"/>
  <c r="AW43" i="5"/>
  <c r="AZ42" i="5"/>
  <c r="AY42" i="5"/>
  <c r="AX42" i="5"/>
  <c r="AW42" i="5"/>
  <c r="AZ41" i="5"/>
  <c r="AY41" i="5"/>
  <c r="AX41" i="5"/>
  <c r="AW41" i="5"/>
  <c r="AZ40" i="5"/>
  <c r="AY40" i="5"/>
  <c r="AX40" i="5"/>
  <c r="AW40" i="5"/>
  <c r="AZ39" i="5"/>
  <c r="AY39" i="5"/>
  <c r="AX39" i="5"/>
  <c r="AW39" i="5"/>
  <c r="AZ38" i="5"/>
  <c r="AY38" i="5"/>
  <c r="AX38" i="5"/>
  <c r="AW38" i="5"/>
  <c r="AV37" i="5"/>
  <c r="AZ37" i="5" s="1"/>
  <c r="AU37" i="5"/>
  <c r="AT37" i="5"/>
  <c r="AS37" i="5"/>
  <c r="AR37" i="5"/>
  <c r="AQ37" i="5"/>
  <c r="AZ36" i="5"/>
  <c r="AY36" i="5"/>
  <c r="AX36" i="5"/>
  <c r="AW36" i="5"/>
  <c r="AZ35" i="5"/>
  <c r="AY35" i="5"/>
  <c r="AX35" i="5"/>
  <c r="AW35" i="5"/>
  <c r="AZ34" i="5"/>
  <c r="AY34" i="5"/>
  <c r="AX34" i="5"/>
  <c r="AW34" i="5"/>
  <c r="AZ33" i="5"/>
  <c r="AY33" i="5"/>
  <c r="AX33" i="5"/>
  <c r="AW33" i="5"/>
  <c r="AZ32" i="5"/>
  <c r="AY32" i="5"/>
  <c r="AX32" i="5"/>
  <c r="AW32" i="5"/>
  <c r="AV31" i="5"/>
  <c r="AU31" i="5"/>
  <c r="AU50" i="5" s="1"/>
  <c r="AT31" i="5"/>
  <c r="AT50" i="5" s="1"/>
  <c r="AS31" i="5"/>
  <c r="AR31" i="5"/>
  <c r="AQ31" i="5"/>
  <c r="AQ50" i="5" s="1"/>
  <c r="AZ30" i="5"/>
  <c r="AY30" i="5"/>
  <c r="AX30" i="5"/>
  <c r="AW30" i="5"/>
  <c r="AZ29" i="5"/>
  <c r="AY29" i="5"/>
  <c r="AX29" i="5"/>
  <c r="AW29" i="5"/>
  <c r="AZ28" i="5"/>
  <c r="AY28" i="5"/>
  <c r="AX28" i="5"/>
  <c r="AW28" i="5"/>
  <c r="AZ27" i="5"/>
  <c r="AY27" i="5"/>
  <c r="AX27" i="5"/>
  <c r="AW27" i="5"/>
  <c r="AZ26" i="5"/>
  <c r="AY26" i="5"/>
  <c r="AX26" i="5"/>
  <c r="AW26" i="5"/>
  <c r="AZ25" i="5"/>
  <c r="AY25" i="5"/>
  <c r="AX25" i="5"/>
  <c r="AW25" i="5"/>
  <c r="AL49" i="5"/>
  <c r="AP49" i="5" s="1"/>
  <c r="AK49" i="5"/>
  <c r="AJ49" i="5"/>
  <c r="AI49" i="5"/>
  <c r="AH49" i="5"/>
  <c r="AG49" i="5"/>
  <c r="AP48" i="5"/>
  <c r="AO48" i="5"/>
  <c r="AN48" i="5"/>
  <c r="AM48" i="5"/>
  <c r="AP47" i="5"/>
  <c r="AO47" i="5"/>
  <c r="AN47" i="5"/>
  <c r="AM47" i="5"/>
  <c r="AP46" i="5"/>
  <c r="AO46" i="5"/>
  <c r="AN46" i="5"/>
  <c r="AM46" i="5"/>
  <c r="AP45" i="5"/>
  <c r="AO45" i="5"/>
  <c r="AN45" i="5"/>
  <c r="AM45" i="5"/>
  <c r="AL44" i="5"/>
  <c r="AK44" i="5"/>
  <c r="AJ44" i="5"/>
  <c r="AN44" i="5" s="1"/>
  <c r="AI44" i="5"/>
  <c r="AH44" i="5"/>
  <c r="AG44" i="5"/>
  <c r="AP43" i="5"/>
  <c r="AO43" i="5"/>
  <c r="AN43" i="5"/>
  <c r="AM43" i="5"/>
  <c r="AP42" i="5"/>
  <c r="AO42" i="5"/>
  <c r="AN42" i="5"/>
  <c r="AM42" i="5"/>
  <c r="AP41" i="5"/>
  <c r="AO41" i="5"/>
  <c r="AN41" i="5"/>
  <c r="AM41" i="5"/>
  <c r="AP40" i="5"/>
  <c r="AO40" i="5"/>
  <c r="AN40" i="5"/>
  <c r="AM40" i="5"/>
  <c r="AP39" i="5"/>
  <c r="AO39" i="5"/>
  <c r="AN39" i="5"/>
  <c r="AM39" i="5"/>
  <c r="AP38" i="5"/>
  <c r="AO38" i="5"/>
  <c r="AN38" i="5"/>
  <c r="AM38" i="5"/>
  <c r="AL37" i="5"/>
  <c r="AP37" i="5" s="1"/>
  <c r="AK37" i="5"/>
  <c r="AJ37" i="5"/>
  <c r="AI37" i="5"/>
  <c r="AH37" i="5"/>
  <c r="AG37" i="5"/>
  <c r="AP36" i="5"/>
  <c r="AO36" i="5"/>
  <c r="AN36" i="5"/>
  <c r="AM36" i="5"/>
  <c r="AP35" i="5"/>
  <c r="AO35" i="5"/>
  <c r="AN35" i="5"/>
  <c r="AM35" i="5"/>
  <c r="AP34" i="5"/>
  <c r="AO34" i="5"/>
  <c r="AN34" i="5"/>
  <c r="AM34" i="5"/>
  <c r="AP33" i="5"/>
  <c r="AO33" i="5"/>
  <c r="AN33" i="5"/>
  <c r="AM33" i="5"/>
  <c r="AP32" i="5"/>
  <c r="AO32" i="5"/>
  <c r="AN32" i="5"/>
  <c r="AM32" i="5"/>
  <c r="AL31" i="5"/>
  <c r="AK31" i="5"/>
  <c r="AK50" i="5" s="1"/>
  <c r="AJ31" i="5"/>
  <c r="AJ50" i="5" s="1"/>
  <c r="AI31" i="5"/>
  <c r="AH31" i="5"/>
  <c r="AG31" i="5"/>
  <c r="AG50" i="5" s="1"/>
  <c r="AP30" i="5"/>
  <c r="AO30" i="5"/>
  <c r="AN30" i="5"/>
  <c r="AM30" i="5"/>
  <c r="AP29" i="5"/>
  <c r="AO29" i="5"/>
  <c r="AN29" i="5"/>
  <c r="AM29" i="5"/>
  <c r="AP28" i="5"/>
  <c r="AO28" i="5"/>
  <c r="AN28" i="5"/>
  <c r="AM28" i="5"/>
  <c r="AP27" i="5"/>
  <c r="AO27" i="5"/>
  <c r="AN27" i="5"/>
  <c r="AM27" i="5"/>
  <c r="AP26" i="5"/>
  <c r="AO26" i="5"/>
  <c r="AN26" i="5"/>
  <c r="AM26" i="5"/>
  <c r="AP25" i="5"/>
  <c r="AO25" i="5"/>
  <c r="AN25" i="5"/>
  <c r="AM25" i="5"/>
  <c r="AB49" i="5"/>
  <c r="AA49" i="5"/>
  <c r="Z49" i="5"/>
  <c r="Y49" i="5"/>
  <c r="X49" i="5"/>
  <c r="W49" i="5"/>
  <c r="AF48" i="5"/>
  <c r="AE48" i="5"/>
  <c r="AD48" i="5"/>
  <c r="AC48" i="5"/>
  <c r="AF47" i="5"/>
  <c r="AE47" i="5"/>
  <c r="AD47" i="5"/>
  <c r="AC47" i="5"/>
  <c r="AF46" i="5"/>
  <c r="AE46" i="5"/>
  <c r="AD46" i="5"/>
  <c r="AC46" i="5"/>
  <c r="AF45" i="5"/>
  <c r="AE45" i="5"/>
  <c r="AD45" i="5"/>
  <c r="AC45" i="5"/>
  <c r="AB44" i="5"/>
  <c r="AA44" i="5"/>
  <c r="Z44" i="5"/>
  <c r="Y44" i="5"/>
  <c r="X44" i="5"/>
  <c r="W44" i="5"/>
  <c r="AF43" i="5"/>
  <c r="AE43" i="5"/>
  <c r="AD43" i="5"/>
  <c r="AC43" i="5"/>
  <c r="AF42" i="5"/>
  <c r="AE42" i="5"/>
  <c r="AD42" i="5"/>
  <c r="AC42" i="5"/>
  <c r="AF41" i="5"/>
  <c r="AE41" i="5"/>
  <c r="AD41" i="5"/>
  <c r="AC41" i="5"/>
  <c r="AF40" i="5"/>
  <c r="AE40" i="5"/>
  <c r="AD40" i="5"/>
  <c r="AC40" i="5"/>
  <c r="AF39" i="5"/>
  <c r="AE39" i="5"/>
  <c r="AD39" i="5"/>
  <c r="AC39" i="5"/>
  <c r="AF38" i="5"/>
  <c r="AE38" i="5"/>
  <c r="AD38" i="5"/>
  <c r="AC38" i="5"/>
  <c r="AB37" i="5"/>
  <c r="AA37" i="5"/>
  <c r="Z37" i="5"/>
  <c r="Y37" i="5"/>
  <c r="X37" i="5"/>
  <c r="W37" i="5"/>
  <c r="AF36" i="5"/>
  <c r="AE36" i="5"/>
  <c r="AD36" i="5"/>
  <c r="AC36" i="5"/>
  <c r="AF35" i="5"/>
  <c r="AE35" i="5"/>
  <c r="AD35" i="5"/>
  <c r="AC35" i="5"/>
  <c r="AF34" i="5"/>
  <c r="AE34" i="5"/>
  <c r="AD34" i="5"/>
  <c r="AC34" i="5"/>
  <c r="AF33" i="5"/>
  <c r="AE33" i="5"/>
  <c r="AD33" i="5"/>
  <c r="AC33" i="5"/>
  <c r="AF32" i="5"/>
  <c r="AE32" i="5"/>
  <c r="AD32" i="5"/>
  <c r="AC32" i="5"/>
  <c r="AB31" i="5"/>
  <c r="AB50" i="5" s="1"/>
  <c r="AA31" i="5"/>
  <c r="Z31" i="5"/>
  <c r="Y31" i="5"/>
  <c r="X31" i="5"/>
  <c r="X50" i="5" s="1"/>
  <c r="W31" i="5"/>
  <c r="AF30" i="5"/>
  <c r="AE30" i="5"/>
  <c r="AD30" i="5"/>
  <c r="AC30" i="5"/>
  <c r="AF29" i="5"/>
  <c r="AE29" i="5"/>
  <c r="AD29" i="5"/>
  <c r="AC29" i="5"/>
  <c r="AF28" i="5"/>
  <c r="AE28" i="5"/>
  <c r="AD28" i="5"/>
  <c r="AC28" i="5"/>
  <c r="AF27" i="5"/>
  <c r="AE27" i="5"/>
  <c r="AD27" i="5"/>
  <c r="AC27" i="5"/>
  <c r="AF26" i="5"/>
  <c r="AE26" i="5"/>
  <c r="AD26" i="5"/>
  <c r="AC26" i="5"/>
  <c r="AF25" i="5"/>
  <c r="AE25" i="5"/>
  <c r="AD25" i="5"/>
  <c r="AC25" i="5"/>
  <c r="R49" i="5"/>
  <c r="Q49" i="5"/>
  <c r="P49" i="5"/>
  <c r="T49" i="5" s="1"/>
  <c r="O49" i="5"/>
  <c r="N49" i="5"/>
  <c r="M49" i="5"/>
  <c r="V48" i="5"/>
  <c r="U48" i="5"/>
  <c r="T48" i="5"/>
  <c r="S48" i="5"/>
  <c r="V47" i="5"/>
  <c r="U47" i="5"/>
  <c r="T47" i="5"/>
  <c r="S47" i="5"/>
  <c r="V46" i="5"/>
  <c r="U46" i="5"/>
  <c r="T46" i="5"/>
  <c r="S46" i="5"/>
  <c r="V45" i="5"/>
  <c r="U45" i="5"/>
  <c r="T45" i="5"/>
  <c r="S45" i="5"/>
  <c r="R44" i="5"/>
  <c r="V44" i="5" s="1"/>
  <c r="Q44" i="5"/>
  <c r="P44" i="5"/>
  <c r="O44" i="5"/>
  <c r="N44" i="5"/>
  <c r="M44" i="5"/>
  <c r="V43" i="5"/>
  <c r="U43" i="5"/>
  <c r="T43" i="5"/>
  <c r="S43" i="5"/>
  <c r="V42" i="5"/>
  <c r="U42" i="5"/>
  <c r="T42" i="5"/>
  <c r="S42" i="5"/>
  <c r="V41" i="5"/>
  <c r="U41" i="5"/>
  <c r="T41" i="5"/>
  <c r="S41" i="5"/>
  <c r="V40" i="5"/>
  <c r="U40" i="5"/>
  <c r="T40" i="5"/>
  <c r="S40" i="5"/>
  <c r="V39" i="5"/>
  <c r="U39" i="5"/>
  <c r="T39" i="5"/>
  <c r="S39" i="5"/>
  <c r="V38" i="5"/>
  <c r="U38" i="5"/>
  <c r="T38" i="5"/>
  <c r="S38" i="5"/>
  <c r="R37" i="5"/>
  <c r="Q37" i="5"/>
  <c r="P37" i="5"/>
  <c r="T37" i="5" s="1"/>
  <c r="O37" i="5"/>
  <c r="N37" i="5"/>
  <c r="M37" i="5"/>
  <c r="V36" i="5"/>
  <c r="U36" i="5"/>
  <c r="T36" i="5"/>
  <c r="S36" i="5"/>
  <c r="V35" i="5"/>
  <c r="U35" i="5"/>
  <c r="T35" i="5"/>
  <c r="S35" i="5"/>
  <c r="V34" i="5"/>
  <c r="U34" i="5"/>
  <c r="T34" i="5"/>
  <c r="S34" i="5"/>
  <c r="V33" i="5"/>
  <c r="U33" i="5"/>
  <c r="T33" i="5"/>
  <c r="S33" i="5"/>
  <c r="V32" i="5"/>
  <c r="U32" i="5"/>
  <c r="T32" i="5"/>
  <c r="S32" i="5"/>
  <c r="R31" i="5"/>
  <c r="R50" i="5" s="1"/>
  <c r="Q31" i="5"/>
  <c r="P31" i="5"/>
  <c r="O31" i="5"/>
  <c r="N31" i="5"/>
  <c r="N50" i="5" s="1"/>
  <c r="M31" i="5"/>
  <c r="V30" i="5"/>
  <c r="U30" i="5"/>
  <c r="T30" i="5"/>
  <c r="S30" i="5"/>
  <c r="V29" i="5"/>
  <c r="U29" i="5"/>
  <c r="T29" i="5"/>
  <c r="S29" i="5"/>
  <c r="V28" i="5"/>
  <c r="U28" i="5"/>
  <c r="T28" i="5"/>
  <c r="S28" i="5"/>
  <c r="V27" i="5"/>
  <c r="U27" i="5"/>
  <c r="T27" i="5"/>
  <c r="S27" i="5"/>
  <c r="V26" i="5"/>
  <c r="U26" i="5"/>
  <c r="T26" i="5"/>
  <c r="S26" i="5"/>
  <c r="V25" i="5"/>
  <c r="U25" i="5"/>
  <c r="T25" i="5"/>
  <c r="S25" i="5"/>
  <c r="L48" i="5"/>
  <c r="K48" i="5"/>
  <c r="L47" i="5"/>
  <c r="K47" i="5"/>
  <c r="L46" i="5"/>
  <c r="K46" i="5"/>
  <c r="L45" i="5"/>
  <c r="K45" i="5"/>
  <c r="L43" i="5"/>
  <c r="K43" i="5"/>
  <c r="L42" i="5"/>
  <c r="K42" i="5"/>
  <c r="L41" i="5"/>
  <c r="K41" i="5"/>
  <c r="L40" i="5"/>
  <c r="K40" i="5"/>
  <c r="L39" i="5"/>
  <c r="K39" i="5"/>
  <c r="L38" i="5"/>
  <c r="K38" i="5"/>
  <c r="L36" i="5"/>
  <c r="K36" i="5"/>
  <c r="L35" i="5"/>
  <c r="K35" i="5"/>
  <c r="L34" i="5"/>
  <c r="K34" i="5"/>
  <c r="L33" i="5"/>
  <c r="K33" i="5"/>
  <c r="L32" i="5"/>
  <c r="K32" i="5"/>
  <c r="L30" i="5"/>
  <c r="K30" i="5"/>
  <c r="L29" i="5"/>
  <c r="K29" i="5"/>
  <c r="L28" i="5"/>
  <c r="K28" i="5"/>
  <c r="L27" i="5"/>
  <c r="K27" i="5"/>
  <c r="L26" i="5"/>
  <c r="K26" i="5"/>
  <c r="L25" i="5"/>
  <c r="K25" i="5"/>
  <c r="H31" i="5"/>
  <c r="L31" i="5" s="1"/>
  <c r="G31" i="5"/>
  <c r="F31" i="5"/>
  <c r="E31" i="5"/>
  <c r="D31" i="5"/>
  <c r="C31" i="5"/>
  <c r="H37" i="5"/>
  <c r="G37" i="5"/>
  <c r="F37" i="5"/>
  <c r="E37" i="5"/>
  <c r="D37" i="5"/>
  <c r="C37" i="5"/>
  <c r="H44" i="5"/>
  <c r="L44" i="5" s="1"/>
  <c r="G44" i="5"/>
  <c r="F44" i="5"/>
  <c r="E44" i="5"/>
  <c r="D44" i="5"/>
  <c r="C44" i="5"/>
  <c r="H49" i="5"/>
  <c r="G49" i="5"/>
  <c r="F49" i="5"/>
  <c r="E49" i="5"/>
  <c r="D49" i="5"/>
  <c r="C49" i="5"/>
  <c r="J48" i="5"/>
  <c r="I48" i="5"/>
  <c r="J47" i="5"/>
  <c r="I47" i="5"/>
  <c r="J46" i="5"/>
  <c r="I46" i="5"/>
  <c r="J45" i="5"/>
  <c r="I45" i="5"/>
  <c r="J43" i="5"/>
  <c r="I43" i="5"/>
  <c r="J42" i="5"/>
  <c r="I42" i="5"/>
  <c r="J41" i="5"/>
  <c r="I41" i="5"/>
  <c r="J40" i="5"/>
  <c r="I40" i="5"/>
  <c r="J39" i="5"/>
  <c r="I39" i="5"/>
  <c r="J38" i="5"/>
  <c r="I38" i="5"/>
  <c r="J36" i="5"/>
  <c r="I36" i="5"/>
  <c r="J35" i="5"/>
  <c r="I35" i="5"/>
  <c r="J34" i="5"/>
  <c r="I34" i="5"/>
  <c r="J33" i="5"/>
  <c r="I33" i="5"/>
  <c r="J32" i="5"/>
  <c r="I32" i="5"/>
  <c r="J30" i="5"/>
  <c r="I30" i="5"/>
  <c r="J29" i="5"/>
  <c r="I29" i="5"/>
  <c r="J28" i="5"/>
  <c r="I28" i="5"/>
  <c r="J27" i="5"/>
  <c r="I27" i="5"/>
  <c r="J26" i="5"/>
  <c r="I26" i="5"/>
  <c r="J25" i="5"/>
  <c r="I25" i="5"/>
  <c r="B63" i="2"/>
  <c r="BM60" i="2"/>
  <c r="BL60" i="2"/>
  <c r="BM59" i="2"/>
  <c r="BL59" i="2"/>
  <c r="BM58" i="2"/>
  <c r="BL58" i="2"/>
  <c r="BK63" i="2"/>
  <c r="BJ63" i="2"/>
  <c r="BI63" i="2"/>
  <c r="BH63" i="2"/>
  <c r="BG63" i="2"/>
  <c r="BF63" i="2"/>
  <c r="BE63" i="2"/>
  <c r="BD63" i="2"/>
  <c r="BA63" i="2"/>
  <c r="AZ63" i="2"/>
  <c r="AY63" i="2"/>
  <c r="AX63" i="2"/>
  <c r="AW63" i="2"/>
  <c r="AV63" i="2"/>
  <c r="AU63" i="2"/>
  <c r="AT63" i="2"/>
  <c r="AS63" i="2"/>
  <c r="AR63" i="2"/>
  <c r="AO63" i="2"/>
  <c r="AN63" i="2"/>
  <c r="AM63" i="2"/>
  <c r="AL63" i="2"/>
  <c r="AK63" i="2"/>
  <c r="AJ63" i="2"/>
  <c r="AI63" i="2"/>
  <c r="AH63" i="2"/>
  <c r="AG63" i="2"/>
  <c r="AF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M63" i="2"/>
  <c r="L63" i="2"/>
  <c r="K63" i="2"/>
  <c r="J63" i="2"/>
  <c r="I63" i="2"/>
  <c r="H63" i="2"/>
  <c r="G63" i="2"/>
  <c r="F63" i="2"/>
  <c r="E63" i="2"/>
  <c r="D63" i="2"/>
  <c r="C63" i="2"/>
  <c r="BC63" i="2"/>
  <c r="BB63" i="2"/>
  <c r="AQ63" i="2"/>
  <c r="C43" i="2"/>
  <c r="B43" i="2"/>
  <c r="BM42" i="2"/>
  <c r="BL42" i="2"/>
  <c r="BC42" i="2"/>
  <c r="BB42" i="2"/>
  <c r="AE42" i="2"/>
  <c r="AD42" i="2"/>
  <c r="O42" i="2"/>
  <c r="N42" i="2"/>
  <c r="BM41" i="2"/>
  <c r="BL41" i="2"/>
  <c r="BC41" i="2"/>
  <c r="BB41" i="2"/>
  <c r="AE41" i="2"/>
  <c r="AD41" i="2"/>
  <c r="O41" i="2"/>
  <c r="N41" i="2"/>
  <c r="BM40" i="2"/>
  <c r="BL40" i="2"/>
  <c r="BC40" i="2"/>
  <c r="BB40" i="2"/>
  <c r="AE40" i="2"/>
  <c r="AD40" i="2"/>
  <c r="O40" i="2"/>
  <c r="N40" i="2"/>
  <c r="BM39" i="2"/>
  <c r="BL39" i="2"/>
  <c r="BC39" i="2"/>
  <c r="AE39" i="2"/>
  <c r="AD39" i="2"/>
  <c r="O39" i="2"/>
  <c r="N39" i="2"/>
  <c r="BK44" i="2"/>
  <c r="BJ44" i="2"/>
  <c r="BI44" i="2"/>
  <c r="BH44" i="2"/>
  <c r="BG44" i="2"/>
  <c r="BF44" i="2"/>
  <c r="BE44" i="2"/>
  <c r="BD44" i="2"/>
  <c r="BA44" i="2"/>
  <c r="AZ44" i="2"/>
  <c r="AY44" i="2"/>
  <c r="AX44" i="2"/>
  <c r="AW44" i="2"/>
  <c r="AV44" i="2"/>
  <c r="AU44" i="2"/>
  <c r="AT44" i="2"/>
  <c r="AS44" i="2"/>
  <c r="AR44" i="2"/>
  <c r="AO44" i="2"/>
  <c r="AN44" i="2"/>
  <c r="AM44" i="2"/>
  <c r="AL44" i="2"/>
  <c r="AK44" i="2"/>
  <c r="AJ44" i="2"/>
  <c r="AI44" i="2"/>
  <c r="AH44" i="2"/>
  <c r="AG44" i="2"/>
  <c r="AF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M44" i="2"/>
  <c r="L44" i="2"/>
  <c r="K44" i="2"/>
  <c r="J44" i="2"/>
  <c r="I44" i="2"/>
  <c r="H44" i="2"/>
  <c r="G44" i="2"/>
  <c r="F44" i="2"/>
  <c r="E44" i="2"/>
  <c r="D44" i="2"/>
  <c r="BB26" i="2"/>
  <c r="BM24" i="2"/>
  <c r="BL24" i="2"/>
  <c r="BL23" i="2"/>
  <c r="BM22" i="2"/>
  <c r="BM21" i="2"/>
  <c r="BK26" i="2"/>
  <c r="BJ26" i="2"/>
  <c r="BI26" i="2"/>
  <c r="BH26" i="2"/>
  <c r="BG26" i="2"/>
  <c r="BF26" i="2"/>
  <c r="BE26" i="2"/>
  <c r="BD26" i="2"/>
  <c r="BA26" i="2"/>
  <c r="AZ26" i="2"/>
  <c r="AY26" i="2"/>
  <c r="AX26" i="2"/>
  <c r="AW26" i="2"/>
  <c r="AV26" i="2"/>
  <c r="AU26" i="2"/>
  <c r="AT26" i="2"/>
  <c r="AS26" i="2"/>
  <c r="AR26" i="2"/>
  <c r="AO26" i="2"/>
  <c r="AN26" i="2"/>
  <c r="AM26" i="2"/>
  <c r="AL26" i="2"/>
  <c r="AK26" i="2"/>
  <c r="AJ26" i="2"/>
  <c r="AI26" i="2"/>
  <c r="AH26" i="2"/>
  <c r="AG26" i="2"/>
  <c r="AF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M26" i="2"/>
  <c r="L26" i="2"/>
  <c r="K26" i="2"/>
  <c r="J26" i="2"/>
  <c r="I26" i="2"/>
  <c r="H26" i="2"/>
  <c r="G26" i="2"/>
  <c r="F26" i="2"/>
  <c r="E26" i="2"/>
  <c r="D26" i="2"/>
  <c r="C26" i="2"/>
  <c r="B26" i="2"/>
  <c r="AM37" i="4"/>
  <c r="AL37" i="4"/>
  <c r="AK37" i="4"/>
  <c r="AM30" i="4"/>
  <c r="AL30" i="4"/>
  <c r="AK30" i="4"/>
  <c r="AH37" i="4"/>
  <c r="AG37" i="4"/>
  <c r="AF37" i="4"/>
  <c r="AI37" i="4" s="1"/>
  <c r="AH30" i="4"/>
  <c r="AG30" i="4"/>
  <c r="AF30" i="4"/>
  <c r="AC37" i="4"/>
  <c r="AB37" i="4"/>
  <c r="AA37" i="4"/>
  <c r="AC30" i="4"/>
  <c r="AB30" i="4"/>
  <c r="AA30" i="4"/>
  <c r="X37" i="4"/>
  <c r="W37" i="4"/>
  <c r="V37" i="4"/>
  <c r="X30" i="4"/>
  <c r="W30" i="4"/>
  <c r="V30" i="4"/>
  <c r="S37" i="4"/>
  <c r="R37" i="4"/>
  <c r="Q37" i="4"/>
  <c r="S30" i="4"/>
  <c r="R30" i="4"/>
  <c r="Q30" i="4"/>
  <c r="N37" i="4"/>
  <c r="M37" i="4"/>
  <c r="L37" i="4"/>
  <c r="N30" i="4"/>
  <c r="M30" i="4"/>
  <c r="L30" i="4"/>
  <c r="I37" i="4"/>
  <c r="H37" i="4"/>
  <c r="G37" i="4"/>
  <c r="I30" i="4"/>
  <c r="H30" i="4"/>
  <c r="G30" i="4"/>
  <c r="D37" i="4"/>
  <c r="C37" i="4"/>
  <c r="B37" i="4"/>
  <c r="D30" i="4"/>
  <c r="C30" i="4"/>
  <c r="E30" i="4" s="1"/>
  <c r="B30" i="4"/>
  <c r="AO36" i="4"/>
  <c r="AN36" i="4"/>
  <c r="AO35" i="4"/>
  <c r="AN35" i="4"/>
  <c r="AO34" i="4"/>
  <c r="AN34" i="4"/>
  <c r="AO33" i="4"/>
  <c r="AN33" i="4"/>
  <c r="AO32" i="4"/>
  <c r="AN32" i="4"/>
  <c r="AO29" i="4"/>
  <c r="AN29" i="4"/>
  <c r="AO28" i="4"/>
  <c r="AN28" i="4"/>
  <c r="AJ36" i="4"/>
  <c r="AI36" i="4"/>
  <c r="AJ35" i="4"/>
  <c r="AI35" i="4"/>
  <c r="AJ34" i="4"/>
  <c r="AI34" i="4"/>
  <c r="AJ33" i="4"/>
  <c r="AI33" i="4"/>
  <c r="AJ32" i="4"/>
  <c r="AI32" i="4"/>
  <c r="AJ29" i="4"/>
  <c r="AI29" i="4"/>
  <c r="AJ28" i="4"/>
  <c r="AI28" i="4"/>
  <c r="AE36" i="4"/>
  <c r="AD36" i="4"/>
  <c r="AE35" i="4"/>
  <c r="AD35" i="4"/>
  <c r="AE34" i="4"/>
  <c r="AD34" i="4"/>
  <c r="AE33" i="4"/>
  <c r="AD33" i="4"/>
  <c r="AE32" i="4"/>
  <c r="AD32" i="4"/>
  <c r="AE29" i="4"/>
  <c r="AD29" i="4"/>
  <c r="AE28" i="4"/>
  <c r="AD28" i="4"/>
  <c r="Z36" i="4"/>
  <c r="Y36" i="4"/>
  <c r="Z35" i="4"/>
  <c r="Y35" i="4"/>
  <c r="Z34" i="4"/>
  <c r="Y34" i="4"/>
  <c r="Z33" i="4"/>
  <c r="Y33" i="4"/>
  <c r="Z32" i="4"/>
  <c r="Y32" i="4"/>
  <c r="Z29" i="4"/>
  <c r="Y29" i="4"/>
  <c r="Z28" i="4"/>
  <c r="Y28" i="4"/>
  <c r="U36" i="4"/>
  <c r="T36" i="4"/>
  <c r="U35" i="4"/>
  <c r="T35" i="4"/>
  <c r="U34" i="4"/>
  <c r="T34" i="4"/>
  <c r="U33" i="4"/>
  <c r="T33" i="4"/>
  <c r="U32" i="4"/>
  <c r="T32" i="4"/>
  <c r="U29" i="4"/>
  <c r="T29" i="4"/>
  <c r="U28" i="4"/>
  <c r="T28" i="4"/>
  <c r="P36" i="4"/>
  <c r="O36" i="4"/>
  <c r="P35" i="4"/>
  <c r="O35" i="4"/>
  <c r="P34" i="4"/>
  <c r="O34" i="4"/>
  <c r="P33" i="4"/>
  <c r="O33" i="4"/>
  <c r="P32" i="4"/>
  <c r="O32" i="4"/>
  <c r="P29" i="4"/>
  <c r="O29" i="4"/>
  <c r="P28" i="4"/>
  <c r="O28" i="4"/>
  <c r="K36" i="4"/>
  <c r="J36" i="4"/>
  <c r="K35" i="4"/>
  <c r="J35" i="4"/>
  <c r="K34" i="4"/>
  <c r="J34" i="4"/>
  <c r="K33" i="4"/>
  <c r="J33" i="4"/>
  <c r="K32" i="4"/>
  <c r="J32" i="4"/>
  <c r="K29" i="4"/>
  <c r="J29" i="4"/>
  <c r="K28" i="4"/>
  <c r="J28" i="4"/>
  <c r="F36" i="4"/>
  <c r="E36" i="4"/>
  <c r="F35" i="4"/>
  <c r="E35" i="4"/>
  <c r="F34" i="4"/>
  <c r="E34" i="4"/>
  <c r="F33" i="4"/>
  <c r="E33" i="4"/>
  <c r="F32" i="4"/>
  <c r="E32" i="4"/>
  <c r="F29" i="4"/>
  <c r="E29" i="4"/>
  <c r="F28" i="4"/>
  <c r="E28" i="4"/>
  <c r="L25" i="1"/>
  <c r="M24" i="1"/>
  <c r="L24" i="1"/>
  <c r="M23" i="1"/>
  <c r="L23" i="1"/>
  <c r="M22" i="1"/>
  <c r="L22" i="1"/>
  <c r="M21" i="1"/>
  <c r="L21" i="1"/>
  <c r="M20" i="1"/>
  <c r="L20" i="1"/>
  <c r="L18" i="1"/>
  <c r="M17" i="1"/>
  <c r="L17" i="1"/>
  <c r="M16" i="1"/>
  <c r="L16" i="1"/>
  <c r="I24" i="1"/>
  <c r="I23" i="1"/>
  <c r="I22" i="1"/>
  <c r="I21" i="1"/>
  <c r="I20" i="1"/>
  <c r="I17" i="1"/>
  <c r="I16" i="1"/>
  <c r="H24" i="1"/>
  <c r="H23" i="1"/>
  <c r="H22" i="1"/>
  <c r="H21" i="1"/>
  <c r="H20" i="1"/>
  <c r="H17" i="1"/>
  <c r="H16" i="1"/>
  <c r="H14" i="1"/>
  <c r="O24" i="1"/>
  <c r="N24" i="1"/>
  <c r="O23" i="1"/>
  <c r="N23" i="1"/>
  <c r="O22" i="1"/>
  <c r="N22" i="1"/>
  <c r="O21" i="1"/>
  <c r="N21" i="1"/>
  <c r="O20" i="1"/>
  <c r="N20" i="1"/>
  <c r="O17" i="1"/>
  <c r="N17" i="1"/>
  <c r="O16" i="1"/>
  <c r="N16" i="1"/>
  <c r="J25" i="1"/>
  <c r="K24" i="1"/>
  <c r="J24" i="1"/>
  <c r="K23" i="1"/>
  <c r="J23" i="1"/>
  <c r="K22" i="1"/>
  <c r="J22" i="1"/>
  <c r="K21" i="1"/>
  <c r="J21" i="1"/>
  <c r="K20" i="1"/>
  <c r="J20" i="1"/>
  <c r="K17" i="1"/>
  <c r="J17" i="1"/>
  <c r="K16" i="1"/>
  <c r="J16" i="1"/>
  <c r="J14" i="1"/>
  <c r="K14" i="1" l="1"/>
  <c r="M18" i="1"/>
  <c r="M25" i="1"/>
  <c r="N14" i="1"/>
  <c r="H18" i="1"/>
  <c r="N25" i="1"/>
  <c r="O18" i="1"/>
  <c r="D26" i="1"/>
  <c r="K25" i="1"/>
  <c r="I14" i="1"/>
  <c r="M14" i="1"/>
  <c r="B44" i="2"/>
  <c r="J30" i="4"/>
  <c r="T37" i="4"/>
  <c r="AE30" i="4"/>
  <c r="BL62" i="2"/>
  <c r="O14" i="1"/>
  <c r="BT37" i="5"/>
  <c r="BR44" i="5"/>
  <c r="BT49" i="5"/>
  <c r="CD37" i="5"/>
  <c r="H25" i="1"/>
  <c r="BM62" i="2"/>
  <c r="BQ31" i="5"/>
  <c r="BS37" i="5"/>
  <c r="BQ44" i="5"/>
  <c r="BS49" i="5"/>
  <c r="CA31" i="5"/>
  <c r="CC37" i="5"/>
  <c r="CA44" i="5"/>
  <c r="CC49" i="5"/>
  <c r="CG50" i="5"/>
  <c r="CM37" i="5"/>
  <c r="CK44" i="5"/>
  <c r="BM37" i="2"/>
  <c r="BC26" i="2"/>
  <c r="C44" i="2"/>
  <c r="CM49" i="5"/>
  <c r="B26" i="1"/>
  <c r="F26" i="1"/>
  <c r="F30" i="4"/>
  <c r="O37" i="4"/>
  <c r="AE37" i="4"/>
  <c r="AN37" i="4"/>
  <c r="L49" i="5"/>
  <c r="L37" i="5"/>
  <c r="CB44" i="5"/>
  <c r="CD49" i="5"/>
  <c r="BN35" i="2"/>
  <c r="BN37" i="2" s="1"/>
  <c r="BL63" i="2"/>
  <c r="K44" i="5"/>
  <c r="Q50" i="5"/>
  <c r="W50" i="5"/>
  <c r="AC37" i="5"/>
  <c r="AE44" i="5"/>
  <c r="AP63" i="2"/>
  <c r="K31" i="5"/>
  <c r="M50" i="5"/>
  <c r="S50" i="5" s="1"/>
  <c r="S37" i="5"/>
  <c r="U44" i="5"/>
  <c r="S49" i="5"/>
  <c r="AA50" i="5"/>
  <c r="AC49" i="5"/>
  <c r="AM37" i="5"/>
  <c r="AO44" i="5"/>
  <c r="AM49" i="5"/>
  <c r="AW37" i="5"/>
  <c r="AY44" i="5"/>
  <c r="AW49" i="5"/>
  <c r="BA50" i="5"/>
  <c r="BG50" i="5" s="1"/>
  <c r="BE50" i="5"/>
  <c r="BG37" i="5"/>
  <c r="BI44" i="5"/>
  <c r="BG49" i="5"/>
  <c r="N18" i="1"/>
  <c r="F37" i="4"/>
  <c r="J37" i="4"/>
  <c r="P30" i="4"/>
  <c r="U30" i="4"/>
  <c r="U37" i="4"/>
  <c r="Y30" i="4"/>
  <c r="Y37" i="4"/>
  <c r="AD37" i="4"/>
  <c r="AJ30" i="4"/>
  <c r="AO30" i="4"/>
  <c r="AO37" i="4"/>
  <c r="AD37" i="5"/>
  <c r="AF44" i="5"/>
  <c r="AD49" i="5"/>
  <c r="CL37" i="5"/>
  <c r="CL49" i="5"/>
  <c r="AS30" i="4"/>
  <c r="E26" i="1"/>
  <c r="M26" i="1" s="1"/>
  <c r="BO58" i="2"/>
  <c r="BO60" i="2"/>
  <c r="BM25" i="2"/>
  <c r="BO39" i="2"/>
  <c r="AQ43" i="2"/>
  <c r="BM43" i="2"/>
  <c r="BO41" i="2"/>
  <c r="AE63" i="2"/>
  <c r="AD43" i="2"/>
  <c r="BB43" i="2"/>
  <c r="BN40" i="2"/>
  <c r="BN42" i="2"/>
  <c r="BB44" i="2"/>
  <c r="O26" i="2"/>
  <c r="BN22" i="2"/>
  <c r="BN24" i="2"/>
  <c r="AE26" i="2"/>
  <c r="AQ26" i="2"/>
  <c r="K26" i="1"/>
  <c r="O26" i="1"/>
  <c r="E37" i="4"/>
  <c r="D38" i="4"/>
  <c r="O30" i="4"/>
  <c r="X38" i="4"/>
  <c r="AB38" i="4"/>
  <c r="AF38" i="4"/>
  <c r="AI30" i="4"/>
  <c r="C50" i="5"/>
  <c r="AE49" i="5"/>
  <c r="F50" i="3"/>
  <c r="E50" i="3"/>
  <c r="I38" i="4"/>
  <c r="Q38" i="4"/>
  <c r="AC38" i="4"/>
  <c r="D50" i="5"/>
  <c r="AG38" i="4"/>
  <c r="I18" i="1"/>
  <c r="BO22" i="2"/>
  <c r="BL25" i="2"/>
  <c r="BL26" i="2" s="1"/>
  <c r="AP26" i="2"/>
  <c r="AD63" i="2"/>
  <c r="K49" i="5"/>
  <c r="K37" i="5"/>
  <c r="BN39" i="2"/>
  <c r="AP43" i="2"/>
  <c r="BL43" i="2"/>
  <c r="BN41" i="2"/>
  <c r="BN60" i="2"/>
  <c r="J44" i="5"/>
  <c r="J31" i="5"/>
  <c r="P50" i="5"/>
  <c r="V50" i="5" s="1"/>
  <c r="V37" i="5"/>
  <c r="T44" i="5"/>
  <c r="V49" i="5"/>
  <c r="Z50" i="5"/>
  <c r="AF50" i="5" s="1"/>
  <c r="AF37" i="5"/>
  <c r="AD44" i="5"/>
  <c r="AF49" i="5"/>
  <c r="AI50" i="5"/>
  <c r="AO50" i="5" s="1"/>
  <c r="AO37" i="5"/>
  <c r="AM44" i="5"/>
  <c r="AO49" i="5"/>
  <c r="AW31" i="5"/>
  <c r="AY37" i="5"/>
  <c r="AW44" i="5"/>
  <c r="AY49" i="5"/>
  <c r="BC50" i="5"/>
  <c r="BI37" i="5"/>
  <c r="BG44" i="5"/>
  <c r="BL50" i="5"/>
  <c r="BP50" i="5"/>
  <c r="BT50" i="5" s="1"/>
  <c r="BR37" i="5"/>
  <c r="BT44" i="5"/>
  <c r="BR49" i="5"/>
  <c r="BV50" i="5"/>
  <c r="BZ50" i="5"/>
  <c r="CD50" i="5" s="1"/>
  <c r="CB37" i="5"/>
  <c r="CD44" i="5"/>
  <c r="CB49" i="5"/>
  <c r="CE50" i="5"/>
  <c r="CI50" i="5"/>
  <c r="CM50" i="5" s="1"/>
  <c r="CK37" i="5"/>
  <c r="CM44" i="5"/>
  <c r="CK49" i="5"/>
  <c r="BI50" i="5"/>
  <c r="BI49" i="5"/>
  <c r="CK50" i="5"/>
  <c r="AS37" i="4"/>
  <c r="AE43" i="2"/>
  <c r="BC43" i="2"/>
  <c r="BO40" i="2"/>
  <c r="BO42" i="2"/>
  <c r="I44" i="5"/>
  <c r="O50" i="5"/>
  <c r="U50" i="5" s="1"/>
  <c r="U37" i="5"/>
  <c r="S44" i="5"/>
  <c r="U49" i="5"/>
  <c r="Y50" i="5"/>
  <c r="AE37" i="5"/>
  <c r="AC44" i="5"/>
  <c r="AH50" i="5"/>
  <c r="AL50" i="5"/>
  <c r="AP50" i="5" s="1"/>
  <c r="AN37" i="5"/>
  <c r="AP44" i="5"/>
  <c r="AN49" i="5"/>
  <c r="AR50" i="5"/>
  <c r="AX50" i="5" s="1"/>
  <c r="AV50" i="5"/>
  <c r="AZ50" i="5" s="1"/>
  <c r="AX37" i="5"/>
  <c r="AZ44" i="5"/>
  <c r="AX49" i="5"/>
  <c r="BB50" i="5"/>
  <c r="BH50" i="5" s="1"/>
  <c r="BF50" i="5"/>
  <c r="BJ50" i="5" s="1"/>
  <c r="BH37" i="5"/>
  <c r="BJ44" i="5"/>
  <c r="BH49" i="5"/>
  <c r="BK50" i="5"/>
  <c r="BO50" i="5"/>
  <c r="BQ37" i="5"/>
  <c r="BS44" i="5"/>
  <c r="BQ49" i="5"/>
  <c r="BU50" i="5"/>
  <c r="BY50" i="5"/>
  <c r="CA37" i="5"/>
  <c r="CC44" i="5"/>
  <c r="CA49" i="5"/>
  <c r="CH50" i="5"/>
  <c r="CN50" i="5" s="1"/>
  <c r="CN37" i="5"/>
  <c r="CL44" i="5"/>
  <c r="CN49" i="5"/>
  <c r="E22" i="3"/>
  <c r="D56" i="3"/>
  <c r="AR38" i="4"/>
  <c r="AT37" i="4"/>
  <c r="B38" i="4"/>
  <c r="N38" i="4"/>
  <c r="R38" i="4"/>
  <c r="AT30" i="4"/>
  <c r="C38" i="4"/>
  <c r="AM38" i="4"/>
  <c r="AJ37" i="4"/>
  <c r="AP38" i="4"/>
  <c r="AQ38" i="4"/>
  <c r="G38" i="4"/>
  <c r="K30" i="4"/>
  <c r="K37" i="4"/>
  <c r="S38" i="4"/>
  <c r="V38" i="4"/>
  <c r="W38" i="4"/>
  <c r="Z37" i="4"/>
  <c r="AH38" i="4"/>
  <c r="AL38" i="4"/>
  <c r="L38" i="4"/>
  <c r="P37" i="4"/>
  <c r="AA38" i="4"/>
  <c r="AD30" i="4"/>
  <c r="C56" i="3"/>
  <c r="E35" i="3"/>
  <c r="B56" i="3"/>
  <c r="E56" i="3" s="1"/>
  <c r="CL31" i="5"/>
  <c r="CK31" i="5"/>
  <c r="CM31" i="5"/>
  <c r="CN31" i="5"/>
  <c r="CB50" i="5"/>
  <c r="CB31" i="5"/>
  <c r="BW50" i="5"/>
  <c r="CA50" i="5" s="1"/>
  <c r="CC31" i="5"/>
  <c r="CD31" i="5"/>
  <c r="BR50" i="5"/>
  <c r="BM50" i="5"/>
  <c r="BQ50" i="5" s="1"/>
  <c r="BS31" i="5"/>
  <c r="BR31" i="5"/>
  <c r="BT31" i="5"/>
  <c r="BH31" i="5"/>
  <c r="BG31" i="5"/>
  <c r="BI31" i="5"/>
  <c r="BJ31" i="5"/>
  <c r="AS50" i="5"/>
  <c r="AW50" i="5" s="1"/>
  <c r="AX31" i="5"/>
  <c r="AY31" i="5"/>
  <c r="AZ31" i="5"/>
  <c r="AM50" i="5"/>
  <c r="AN50" i="5"/>
  <c r="AM31" i="5"/>
  <c r="AO31" i="5"/>
  <c r="AN31" i="5"/>
  <c r="AP31" i="5"/>
  <c r="AD50" i="5"/>
  <c r="AD31" i="5"/>
  <c r="AC31" i="5"/>
  <c r="AE31" i="5"/>
  <c r="AF31" i="5"/>
  <c r="T50" i="5"/>
  <c r="S31" i="5"/>
  <c r="T31" i="5"/>
  <c r="U31" i="5"/>
  <c r="V31" i="5"/>
  <c r="I49" i="5"/>
  <c r="I37" i="5"/>
  <c r="G50" i="5"/>
  <c r="J49" i="5"/>
  <c r="J37" i="5"/>
  <c r="I31" i="5"/>
  <c r="H50" i="5"/>
  <c r="E50" i="5"/>
  <c r="F50" i="5"/>
  <c r="J50" i="5" s="1"/>
  <c r="BN59" i="2"/>
  <c r="BN58" i="2"/>
  <c r="BO59" i="2"/>
  <c r="N63" i="2"/>
  <c r="O63" i="2"/>
  <c r="N43" i="2"/>
  <c r="O43" i="2"/>
  <c r="N26" i="2"/>
  <c r="BO24" i="2"/>
  <c r="BO21" i="2"/>
  <c r="BO23" i="2"/>
  <c r="BN23" i="2"/>
  <c r="AD26" i="2"/>
  <c r="AN30" i="4"/>
  <c r="AK38" i="4"/>
  <c r="Z30" i="4"/>
  <c r="T30" i="4"/>
  <c r="M38" i="4"/>
  <c r="H38" i="4"/>
  <c r="I26" i="1" l="1"/>
  <c r="O38" i="4"/>
  <c r="Z38" i="4"/>
  <c r="Y38" i="4"/>
  <c r="AO38" i="4"/>
  <c r="AI38" i="4"/>
  <c r="AE38" i="4"/>
  <c r="J38" i="4"/>
  <c r="BM63" i="2"/>
  <c r="BO35" i="2"/>
  <c r="BO37" i="2" s="1"/>
  <c r="AQ44" i="2"/>
  <c r="AP44" i="2"/>
  <c r="L50" i="5"/>
  <c r="F56" i="3"/>
  <c r="BC44" i="2"/>
  <c r="BM44" i="2"/>
  <c r="L26" i="1"/>
  <c r="N26" i="1"/>
  <c r="F38" i="4"/>
  <c r="T38" i="4"/>
  <c r="BL44" i="2"/>
  <c r="H26" i="1"/>
  <c r="J26" i="1"/>
  <c r="AD38" i="4"/>
  <c r="AJ38" i="4"/>
  <c r="E38" i="4"/>
  <c r="AC50" i="5"/>
  <c r="I16" i="5"/>
  <c r="BM26" i="2"/>
  <c r="BN62" i="2"/>
  <c r="BO62" i="2"/>
  <c r="BO63" i="2" s="1"/>
  <c r="AD44" i="2"/>
  <c r="BO43" i="2"/>
  <c r="N44" i="2"/>
  <c r="BN43" i="2"/>
  <c r="AE44" i="2"/>
  <c r="BN25" i="2"/>
  <c r="BN26" i="2" s="1"/>
  <c r="AE50" i="5"/>
  <c r="CL50" i="5"/>
  <c r="F13" i="4"/>
  <c r="F18" i="4" s="1"/>
  <c r="AS38" i="4"/>
  <c r="F13" i="5"/>
  <c r="I18" i="5" s="1"/>
  <c r="K50" i="5"/>
  <c r="F12" i="5"/>
  <c r="I17" i="5" s="1"/>
  <c r="F11" i="5"/>
  <c r="D16" i="5" s="1"/>
  <c r="U38" i="4"/>
  <c r="F11" i="4"/>
  <c r="H16" i="4" s="1"/>
  <c r="AT38" i="4"/>
  <c r="F12" i="4"/>
  <c r="F17" i="4" s="1"/>
  <c r="CC50" i="5"/>
  <c r="BS50" i="5"/>
  <c r="AY50" i="5"/>
  <c r="F16" i="5"/>
  <c r="I50" i="5"/>
  <c r="O44" i="2"/>
  <c r="BO25" i="2"/>
  <c r="BO26" i="2" s="1"/>
  <c r="AN38" i="4"/>
  <c r="P38" i="4"/>
  <c r="K38" i="4"/>
  <c r="H18" i="5"/>
  <c r="I18" i="4" l="1"/>
  <c r="H18" i="4"/>
  <c r="E18" i="4"/>
  <c r="BN63" i="2"/>
  <c r="BO44" i="2"/>
  <c r="BN44" i="2"/>
  <c r="G16" i="5"/>
  <c r="E16" i="5"/>
  <c r="E16" i="4"/>
  <c r="I16" i="4"/>
  <c r="F18" i="5"/>
  <c r="I17" i="4"/>
  <c r="F16" i="4"/>
  <c r="D17" i="5"/>
  <c r="E17" i="4"/>
  <c r="E17" i="5"/>
  <c r="F17" i="5"/>
  <c r="H17" i="5"/>
  <c r="G17" i="5"/>
  <c r="H17" i="4"/>
  <c r="D17" i="4"/>
  <c r="G17" i="4"/>
  <c r="E18" i="5"/>
  <c r="G16" i="4"/>
  <c r="D16" i="4"/>
  <c r="G18" i="5"/>
  <c r="G18" i="4"/>
  <c r="H16" i="5"/>
  <c r="D18" i="4"/>
  <c r="D18" i="5"/>
</calcChain>
</file>

<file path=xl/sharedStrings.xml><?xml version="1.0" encoding="utf-8"?>
<sst xmlns="http://schemas.openxmlformats.org/spreadsheetml/2006/main" count="854" uniqueCount="212">
  <si>
    <t>Template creation:</t>
  </si>
  <si>
    <t>Frequency of reporting:</t>
  </si>
  <si>
    <t xml:space="preserve"> </t>
  </si>
  <si>
    <t>Annual</t>
  </si>
  <si>
    <t>ACO</t>
  </si>
  <si>
    <t>REPORT: ACO Financial Transparency</t>
  </si>
  <si>
    <t>Responsible party:</t>
  </si>
  <si>
    <t>Medicaid</t>
  </si>
  <si>
    <t>Medicare</t>
  </si>
  <si>
    <t>Commercial</t>
  </si>
  <si>
    <t>Self-insured</t>
  </si>
  <si>
    <t>Medicare Advantage</t>
  </si>
  <si>
    <t>Large Group</t>
  </si>
  <si>
    <t>CY 2018 (Projected)</t>
  </si>
  <si>
    <t>$ Change</t>
  </si>
  <si>
    <t>% Change</t>
  </si>
  <si>
    <t>Total $</t>
  </si>
  <si>
    <t>PMPM $</t>
  </si>
  <si>
    <t xml:space="preserve">Revenue by payer </t>
  </si>
  <si>
    <t>Line of business</t>
  </si>
  <si>
    <t>Subtotal Commercial</t>
  </si>
  <si>
    <t>Subtotal Medicaid</t>
  </si>
  <si>
    <t>Measurement periods:</t>
  </si>
  <si>
    <t>Medical Costs by Service Type</t>
  </si>
  <si>
    <t>Total All Payers, All Lines of Business</t>
  </si>
  <si>
    <t xml:space="preserve">Appendix B: ACO Revenue and Cost Data </t>
  </si>
  <si>
    <t>Revenue by payer, payer line of business</t>
  </si>
  <si>
    <t>Template #1:</t>
  </si>
  <si>
    <t>Template #3:</t>
  </si>
  <si>
    <t>Professional Services</t>
  </si>
  <si>
    <t>Actual: January 1st through December 31st of prior calendar year</t>
  </si>
  <si>
    <t>Payer, Payer Line of business</t>
  </si>
  <si>
    <t>Primary Care</t>
  </si>
  <si>
    <t>Physician Specialist</t>
  </si>
  <si>
    <t>Mental Health</t>
  </si>
  <si>
    <t>Other Non-Physician</t>
  </si>
  <si>
    <t>Inpatient Facility</t>
  </si>
  <si>
    <t>Medical Surgical</t>
  </si>
  <si>
    <t>Maternity</t>
  </si>
  <si>
    <t>Newborn</t>
  </si>
  <si>
    <t>Substance Abuse</t>
  </si>
  <si>
    <t>Rehabilitation</t>
  </si>
  <si>
    <t>Nursing</t>
  </si>
  <si>
    <t>Outpatient Facility</t>
  </si>
  <si>
    <t>Emergency Department</t>
  </si>
  <si>
    <t>Surgery</t>
  </si>
  <si>
    <t>Imaging</t>
  </si>
  <si>
    <t>Laboratory &amp; Pathology</t>
  </si>
  <si>
    <t>Outpatient Pharmacy</t>
  </si>
  <si>
    <t>Long-term Services &amp; Supports</t>
  </si>
  <si>
    <t>Other Services</t>
  </si>
  <si>
    <t>Hospital</t>
  </si>
  <si>
    <t>Specialist</t>
  </si>
  <si>
    <t>LTSS</t>
  </si>
  <si>
    <t xml:space="preserve">Outpatient Facility Fee </t>
  </si>
  <si>
    <t xml:space="preserve">Provider Performance Incentive Payments </t>
  </si>
  <si>
    <t>Projected 2018 Medical Costs by Service, by Payer, by Payer Line of Business</t>
  </si>
  <si>
    <t xml:space="preserve">Subtotal Professional </t>
  </si>
  <si>
    <t>Subtotal Inpatient Facility</t>
  </si>
  <si>
    <t>Subtotal Outpatient Facility</t>
  </si>
  <si>
    <t>Subtotal Other Services</t>
  </si>
  <si>
    <t>Subtotal Incentive Payments</t>
  </si>
  <si>
    <t>Appendix B: ACO Revenue and Cost Data</t>
  </si>
  <si>
    <t>Medical Costs by Service Type, by Payer, by Payer Line of Business</t>
  </si>
  <si>
    <t>Template #2:</t>
  </si>
  <si>
    <t>ACO Payments by HCP-LAN Alternative Payment Model</t>
  </si>
  <si>
    <t xml:space="preserve">ACO </t>
  </si>
  <si>
    <t>Payment Model Type:</t>
  </si>
  <si>
    <t>Template #4:</t>
  </si>
  <si>
    <t>Projected Administrative Costs</t>
  </si>
  <si>
    <t>TOTAL ALL SERVICES</t>
  </si>
  <si>
    <t>Personnel (salary and benefits)</t>
  </si>
  <si>
    <t>Executive leadership</t>
  </si>
  <si>
    <t>Finance and accounting</t>
  </si>
  <si>
    <t>Actuarial services</t>
  </si>
  <si>
    <t>Clinical and care management</t>
  </si>
  <si>
    <t>Network contracting and network mgmt</t>
  </si>
  <si>
    <t>Health informatics</t>
  </si>
  <si>
    <t>Legal</t>
  </si>
  <si>
    <t>External relations</t>
  </si>
  <si>
    <t>Human resources</t>
  </si>
  <si>
    <t>Subtotal Personnel</t>
  </si>
  <si>
    <t>Office space (rent/lease, mortgage)</t>
  </si>
  <si>
    <t>Utilities*</t>
  </si>
  <si>
    <t>Telephone, cell, T1/broadband</t>
  </si>
  <si>
    <t>Information systems and security</t>
  </si>
  <si>
    <t>Equipment lease or rent**</t>
  </si>
  <si>
    <t>Computer hardware/software***</t>
  </si>
  <si>
    <t>Furniture, fixtures, other equipment***</t>
  </si>
  <si>
    <t>Maintenance, repairs, custodial, security</t>
  </si>
  <si>
    <t>Supplies, postage, freight, printing</t>
  </si>
  <si>
    <t>Travel</t>
  </si>
  <si>
    <t>Other</t>
  </si>
  <si>
    <t>Subtotal Administrative</t>
  </si>
  <si>
    <t>Administrative Expenses</t>
  </si>
  <si>
    <t>Contracted Services</t>
  </si>
  <si>
    <t>Finance, audit and accounting</t>
  </si>
  <si>
    <t>Consulting</t>
  </si>
  <si>
    <t>Claim processing administration</t>
  </si>
  <si>
    <t>Health information exchange</t>
  </si>
  <si>
    <t>Reinsurance premium</t>
  </si>
  <si>
    <t>Other purchased services</t>
  </si>
  <si>
    <t>Subtotal Contracted Services</t>
  </si>
  <si>
    <t>Community Investment</t>
  </si>
  <si>
    <t>Depreciation and Amortization</t>
  </si>
  <si>
    <t>Taxes</t>
  </si>
  <si>
    <t>Other Administrative Services</t>
  </si>
  <si>
    <t>Margin/Contribution to Reserves</t>
  </si>
  <si>
    <t>TOTAL ALL ADMINISTRATIVE EXPENSES</t>
  </si>
  <si>
    <t>Quality improvment</t>
  </si>
  <si>
    <t>Notes:</t>
  </si>
  <si>
    <t>*If not included in rent, excluding telephone, telecom</t>
  </si>
  <si>
    <t>**Excluding telephone/telecom</t>
  </si>
  <si>
    <t>***Purchased, uncapitalized</t>
  </si>
  <si>
    <t>Projected 2018</t>
  </si>
  <si>
    <t>Quality improvement</t>
  </si>
  <si>
    <t>Blueprint Community Health Teams</t>
  </si>
  <si>
    <t>Blueprint SASH Providers</t>
  </si>
  <si>
    <t>Blueprint (PCP, CHT, SASH)</t>
  </si>
  <si>
    <t>Vermont Health Connect</t>
  </si>
  <si>
    <t>Subtotal Medicare</t>
  </si>
  <si>
    <t>Category 4b</t>
  </si>
  <si>
    <t>Category 4a</t>
  </si>
  <si>
    <t>Category 3a</t>
  </si>
  <si>
    <t>Category 3b</t>
  </si>
  <si>
    <t>Category 2a</t>
  </si>
  <si>
    <t>Category 2b</t>
  </si>
  <si>
    <t>Payer, Payer Line of Business</t>
  </si>
  <si>
    <t>Blueprint Primary Care Practice Payments</t>
  </si>
  <si>
    <t>Other Non-Physician Professional Services</t>
  </si>
  <si>
    <t>Medical / Surgical</t>
  </si>
  <si>
    <t xml:space="preserve">Nursing Facility </t>
  </si>
  <si>
    <t>Category 1</t>
  </si>
  <si>
    <t>Category 1: FFS - No Link to Quality &amp; Value</t>
  </si>
  <si>
    <t>Category 2: FFS - Link to Quality and Value</t>
  </si>
  <si>
    <t>Category 4: Population Based Management</t>
  </si>
  <si>
    <t>Category 2c</t>
  </si>
  <si>
    <t>ACO Payments by Alternative Payment Model =&gt;</t>
  </si>
  <si>
    <t>Category 1: Fee For Service - No Link to Quality &amp; Value</t>
  </si>
  <si>
    <t>Category 3: APMs Built on FFS Architecture</t>
  </si>
  <si>
    <t>Description of Categories within Payment Model Type:</t>
  </si>
  <si>
    <t>Template #5:</t>
  </si>
  <si>
    <t>Service Type</t>
  </si>
  <si>
    <t>Payment Model Type =&gt;</t>
  </si>
  <si>
    <t>Provider Performance Incentive Payments</t>
  </si>
  <si>
    <t>Total</t>
  </si>
  <si>
    <t>PMPM</t>
  </si>
  <si>
    <t>Maternity &amp; Newborn</t>
  </si>
  <si>
    <t>Mental Health &amp; Substance Abuse</t>
  </si>
  <si>
    <t>Description of Categories within Payment Model Type=&gt;</t>
  </si>
  <si>
    <t>TOTAL</t>
  </si>
  <si>
    <t>Category 4: Population-Based Payment</t>
  </si>
  <si>
    <t>2A/2B</t>
  </si>
  <si>
    <t>2018 Projected</t>
  </si>
  <si>
    <t>Annual Payments by APM Category 
(% of Total)</t>
  </si>
  <si>
    <t>Total Payments ($)</t>
  </si>
  <si>
    <t>Total Medical Costs ($)</t>
  </si>
  <si>
    <t>Annual Medical Costs by APM Category 
(% of Total)</t>
  </si>
  <si>
    <r>
      <t>CY 2016 (Actual)</t>
    </r>
    <r>
      <rPr>
        <b/>
        <vertAlign val="superscript"/>
        <sz val="11"/>
        <color indexed="8"/>
        <rFont val="Book Antiqua"/>
        <family val="1"/>
      </rPr>
      <t>1</t>
    </r>
  </si>
  <si>
    <r>
      <t>CY 2018 (Projected)</t>
    </r>
    <r>
      <rPr>
        <b/>
        <vertAlign val="superscript"/>
        <sz val="11"/>
        <color indexed="8"/>
        <rFont val="Book Antiqua"/>
        <family val="1"/>
      </rPr>
      <t>2</t>
    </r>
  </si>
  <si>
    <r>
      <rPr>
        <vertAlign val="superscript"/>
        <sz val="10"/>
        <color theme="1"/>
        <rFont val="Book Antiqua"/>
        <family val="1"/>
      </rPr>
      <t>1</t>
    </r>
    <r>
      <rPr>
        <sz val="10"/>
        <color theme="1"/>
        <rFont val="Book Antiqua"/>
        <family val="1"/>
      </rPr>
      <t>For CY 2016, for shared savings and shared risk conracts, "revenue" should be FFS revenue associated with ACO contracts, plus the value of any budget-reconciled settlements, if known at the time of the submission.</t>
    </r>
  </si>
  <si>
    <t>MSSP or Next Gen ACO</t>
  </si>
  <si>
    <t>CY 2016 (Actual)</t>
  </si>
  <si>
    <t>3A/3B</t>
  </si>
  <si>
    <t>4A/4B</t>
  </si>
  <si>
    <t>Category 2A</t>
  </si>
  <si>
    <t>Category 2B</t>
  </si>
  <si>
    <t>Category 2C</t>
  </si>
  <si>
    <t>Category 3A</t>
  </si>
  <si>
    <t>Category 3B</t>
  </si>
  <si>
    <t>Category 4A</t>
  </si>
  <si>
    <t>Category 4B</t>
  </si>
  <si>
    <r>
      <t>CY 2017 (Projected)</t>
    </r>
    <r>
      <rPr>
        <b/>
        <vertAlign val="superscript"/>
        <sz val="11"/>
        <color indexed="8"/>
        <rFont val="Book Antiqua"/>
        <family val="1"/>
      </rPr>
      <t>2</t>
    </r>
  </si>
  <si>
    <r>
      <rPr>
        <vertAlign val="superscript"/>
        <sz val="10"/>
        <color theme="1"/>
        <rFont val="Book Antiqua"/>
        <family val="1"/>
      </rPr>
      <t>2</t>
    </r>
    <r>
      <rPr>
        <sz val="10"/>
        <color theme="1"/>
        <rFont val="Book Antiqua"/>
        <family val="1"/>
      </rPr>
      <t>For CY 2017 and CY 2018, please include the shared savings/shared risk budget (i.e., target).</t>
    </r>
  </si>
  <si>
    <t>CY 2017 (Projected)</t>
  </si>
  <si>
    <t>2016 Actual</t>
  </si>
  <si>
    <t>2017 Projected</t>
  </si>
  <si>
    <t>Projected 2017</t>
  </si>
  <si>
    <t>Actual 2016</t>
  </si>
  <si>
    <t>Projected 2017 Medical Costs by Service, by Payer, by Payer Line of Business</t>
  </si>
  <si>
    <t>Actual 2016 Medical Costs by Service, by Payer, by Payer Line of Business</t>
  </si>
  <si>
    <t>Percentage Change
(2016 to 2017)</t>
  </si>
  <si>
    <t>Percentage Change
(2017 to 2018)</t>
  </si>
  <si>
    <t>Percent Change
(2016 to 2017)</t>
  </si>
  <si>
    <t>Percent Change
(2017 to 2018)</t>
  </si>
  <si>
    <t>2017 to 2018</t>
  </si>
  <si>
    <t>2016 to 2017</t>
  </si>
  <si>
    <t>Projected: January 1st through December 31st of current or next calendar year</t>
  </si>
  <si>
    <t xml:space="preserve">Category 3b: APMs with Shared Savings and Downside Risk
(e.g. episode-based payments for procedures and comprehensive payments with upside and downside risk) </t>
  </si>
  <si>
    <t>2C</t>
  </si>
  <si>
    <t>4C</t>
  </si>
  <si>
    <t>Category 4c</t>
  </si>
  <si>
    <t>Category 4c: Integrated Finance &amp; Delivery System
(e.g. global budgets or full/percent of premium payments in integrated systems)</t>
  </si>
  <si>
    <t>Category 4b: Comprehensive Population-Based Payment
(e.g. global budgets or full/percent of premium payments)</t>
  </si>
  <si>
    <t>Category 4a: Condition-Specific Population-Based Payment
(e.g. per member per month payments, payments for specialty services, such as oncology or mental health)</t>
  </si>
  <si>
    <t>Category 3a: APMs with Shared Savings 
(e.g. upside risk only)</t>
  </si>
  <si>
    <t>Category 2c: Pay-for-Performance
(e.g. bonuses for quality performance)</t>
  </si>
  <si>
    <t>Category 2b: Pay for Reporting
(e.g. bonuses for reporting data or penalties for not reporting data)</t>
  </si>
  <si>
    <t>Category 2a: Foundational Payments for Infrastructure &amp; Operations
(e.g. care coordination fees and payments for HIT investments)</t>
  </si>
  <si>
    <t>Category 4C</t>
  </si>
  <si>
    <t>ACO Medical Costs, by Service Type, by HCP-LAN Alternative Payment Model</t>
  </si>
  <si>
    <t>5/25/2017</t>
  </si>
  <si>
    <t xml:space="preserve">Appendix C: ACO Revenue and Cost Data </t>
  </si>
  <si>
    <t>Template #6:</t>
  </si>
  <si>
    <t>Projected: January 1st through December 31st of next calendar year</t>
  </si>
  <si>
    <t>Other Revenue</t>
  </si>
  <si>
    <t>Grants (list source)</t>
  </si>
  <si>
    <t>Subtotal Grants</t>
  </si>
  <si>
    <t>Member Dues (list each entity)</t>
  </si>
  <si>
    <t>Subtotal Member Dues</t>
  </si>
  <si>
    <t>Other revenue (list)</t>
  </si>
  <si>
    <t>Subtotal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</si>
</sst>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2" x14ac:knownFonts="1">
    <font>
      <sz val="11"/>
      <color theme="1"/>
      <name val="Calibri"/>
      <family val="2"/>
      <scheme val="minor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b/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.5"/>
      <color indexed="8"/>
      <name val="Book Antiqua"/>
      <family val="1"/>
    </font>
    <font>
      <sz val="11"/>
      <color theme="1"/>
      <name val="Book Antiqua"/>
      <family val="1"/>
    </font>
    <font>
      <b/>
      <sz val="10.5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u/>
      <sz val="11"/>
      <color theme="10"/>
      <name val="Book Antiqua"/>
      <family val="1"/>
    </font>
    <font>
      <b/>
      <i/>
      <sz val="11"/>
      <color theme="1"/>
      <name val="Book Antiqua"/>
      <family val="1"/>
    </font>
    <font>
      <b/>
      <sz val="12"/>
      <color indexed="8"/>
      <name val="Book Antiqua"/>
      <family val="1"/>
    </font>
    <font>
      <sz val="12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sz val="11"/>
      <name val="Calibri"/>
      <family val="2"/>
      <scheme val="minor"/>
    </font>
    <font>
      <b/>
      <sz val="9"/>
      <name val="Book Antiqua"/>
      <family val="1"/>
    </font>
    <font>
      <b/>
      <sz val="10.5"/>
      <name val="Book Antiqua"/>
      <family val="1"/>
    </font>
    <font>
      <b/>
      <vertAlign val="superscript"/>
      <sz val="11"/>
      <color indexed="8"/>
      <name val="Book Antiqua"/>
      <family val="1"/>
    </font>
    <font>
      <sz val="10"/>
      <color theme="1"/>
      <name val="Book Antiqua"/>
      <family val="1"/>
    </font>
    <font>
      <vertAlign val="superscript"/>
      <sz val="10"/>
      <color theme="1"/>
      <name val="Book Antiqua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14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/>
    <xf numFmtId="0" fontId="3" fillId="2" borderId="4" xfId="0" applyFont="1" applyFill="1" applyBorder="1"/>
    <xf numFmtId="0" fontId="2" fillId="0" borderId="8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8" xfId="0" applyFont="1" applyBorder="1"/>
    <xf numFmtId="0" fontId="1" fillId="0" borderId="2" xfId="0" applyFont="1" applyBorder="1"/>
    <xf numFmtId="0" fontId="1" fillId="2" borderId="4" xfId="0" applyFont="1" applyFill="1" applyBorder="1" applyAlignment="1">
      <alignment horizontal="right"/>
    </xf>
    <xf numFmtId="0" fontId="0" fillId="0" borderId="0" xfId="0" applyBorder="1"/>
    <xf numFmtId="0" fontId="0" fillId="0" borderId="1" xfId="0" applyBorder="1"/>
    <xf numFmtId="0" fontId="6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/>
    <xf numFmtId="0" fontId="1" fillId="0" borderId="10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/>
    </xf>
    <xf numFmtId="0" fontId="1" fillId="0" borderId="1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11" xfId="0" applyFont="1" applyFill="1" applyBorder="1" applyAlignment="1">
      <alignment horizontal="right" vertical="center"/>
    </xf>
    <xf numFmtId="0" fontId="9" fillId="2" borderId="5" xfId="1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0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right" vertical="center" wrapText="1"/>
    </xf>
    <xf numFmtId="14" fontId="2" fillId="0" borderId="0" xfId="0" quotePrefix="1" applyNumberFormat="1" applyFont="1" applyAlignment="1">
      <alignment horizontal="left"/>
    </xf>
    <xf numFmtId="0" fontId="15" fillId="0" borderId="0" xfId="0" applyFont="1"/>
    <xf numFmtId="0" fontId="16" fillId="0" borderId="0" xfId="0" applyFont="1"/>
    <xf numFmtId="0" fontId="6" fillId="0" borderId="0" xfId="0" applyFont="1" applyAlignment="1" applyProtection="1">
      <alignment wrapText="1"/>
    </xf>
    <xf numFmtId="0" fontId="3" fillId="13" borderId="4" xfId="0" applyFont="1" applyFill="1" applyBorder="1"/>
    <xf numFmtId="0" fontId="1" fillId="12" borderId="4" xfId="0" applyFont="1" applyFill="1" applyBorder="1" applyAlignment="1">
      <alignment horizontal="right" vertical="top"/>
    </xf>
    <xf numFmtId="0" fontId="1" fillId="12" borderId="6" xfId="0" applyFont="1" applyFill="1" applyBorder="1" applyAlignment="1">
      <alignment horizontal="center" vertical="top" wrapText="1"/>
    </xf>
    <xf numFmtId="0" fontId="1" fillId="12" borderId="4" xfId="0" applyFont="1" applyFill="1" applyBorder="1" applyAlignment="1">
      <alignment horizontal="center" vertical="top" wrapText="1"/>
    </xf>
    <xf numFmtId="0" fontId="3" fillId="12" borderId="4" xfId="0" applyFont="1" applyFill="1" applyBorder="1"/>
    <xf numFmtId="0" fontId="0" fillId="12" borderId="0" xfId="0" applyFill="1"/>
    <xf numFmtId="0" fontId="6" fillId="11" borderId="20" xfId="3" applyNumberFormat="1" applyFont="1" applyFill="1" applyBorder="1" applyAlignment="1" applyProtection="1">
      <alignment horizontal="center" vertical="center" wrapText="1"/>
    </xf>
    <xf numFmtId="0" fontId="6" fillId="11" borderId="19" xfId="3" applyNumberFormat="1" applyFont="1" applyFill="1" applyBorder="1" applyAlignment="1" applyProtection="1">
      <alignment horizontal="center" vertical="center" wrapText="1"/>
    </xf>
    <xf numFmtId="0" fontId="18" fillId="12" borderId="21" xfId="0" applyFont="1" applyFill="1" applyBorder="1" applyAlignment="1" applyProtection="1">
      <alignment horizontal="center" vertical="center" wrapText="1"/>
    </xf>
    <xf numFmtId="0" fontId="18" fillId="11" borderId="16" xfId="0" applyFont="1" applyFill="1" applyBorder="1"/>
    <xf numFmtId="0" fontId="18" fillId="11" borderId="18" xfId="0" applyFont="1" applyFill="1" applyBorder="1"/>
    <xf numFmtId="0" fontId="20" fillId="0" borderId="0" xfId="0" applyFont="1"/>
    <xf numFmtId="0" fontId="2" fillId="0" borderId="8" xfId="0" applyFont="1" applyFill="1" applyBorder="1" applyAlignment="1">
      <alignment horizontal="right"/>
    </xf>
    <xf numFmtId="0" fontId="5" fillId="2" borderId="2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5" fillId="14" borderId="0" xfId="0" applyFont="1" applyFill="1" applyBorder="1" applyAlignment="1" applyProtection="1">
      <alignment horizontal="center" vertical="center" wrapText="1"/>
    </xf>
    <xf numFmtId="0" fontId="18" fillId="11" borderId="21" xfId="0" applyFont="1" applyFill="1" applyBorder="1"/>
    <xf numFmtId="9" fontId="6" fillId="11" borderId="0" xfId="3" applyNumberFormat="1" applyFont="1" applyFill="1" applyBorder="1" applyAlignment="1" applyProtection="1">
      <alignment horizontal="center" vertical="center" wrapText="1"/>
    </xf>
    <xf numFmtId="0" fontId="3" fillId="14" borderId="0" xfId="0" applyFont="1" applyFill="1"/>
    <xf numFmtId="0" fontId="0" fillId="14" borderId="0" xfId="0" applyFill="1"/>
    <xf numFmtId="0" fontId="3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2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wrapText="1"/>
    </xf>
    <xf numFmtId="0" fontId="1" fillId="13" borderId="6" xfId="0" applyFont="1" applyFill="1" applyBorder="1"/>
    <xf numFmtId="0" fontId="10" fillId="0" borderId="0" xfId="0" applyFont="1" applyBorder="1" applyAlignment="1">
      <alignment horizontal="center" vertical="top" wrapText="1"/>
    </xf>
    <xf numFmtId="0" fontId="1" fillId="1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/>
    <xf numFmtId="9" fontId="0" fillId="0" borderId="6" xfId="0" applyNumberForma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165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9" fontId="0" fillId="0" borderId="32" xfId="0" applyNumberFormat="1" applyBorder="1" applyAlignment="1">
      <alignment horizontal="center" vertical="center"/>
    </xf>
    <xf numFmtId="165" fontId="0" fillId="0" borderId="31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9" fontId="4" fillId="0" borderId="32" xfId="0" applyNumberFormat="1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9" fontId="4" fillId="0" borderId="34" xfId="0" applyNumberFormat="1" applyFont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9" fontId="0" fillId="0" borderId="0" xfId="0" applyNumberFormat="1" applyBorder="1"/>
    <xf numFmtId="9" fontId="0" fillId="0" borderId="8" xfId="0" applyNumberFormat="1" applyBorder="1"/>
    <xf numFmtId="9" fontId="4" fillId="0" borderId="0" xfId="0" applyNumberFormat="1" applyFont="1" applyBorder="1"/>
    <xf numFmtId="9" fontId="4" fillId="0" borderId="8" xfId="0" applyNumberFormat="1" applyFont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0" fillId="0" borderId="9" xfId="0" applyNumberFormat="1" applyBorder="1"/>
    <xf numFmtId="9" fontId="4" fillId="0" borderId="11" xfId="0" applyNumberFormat="1" applyFont="1" applyBorder="1"/>
    <xf numFmtId="9" fontId="4" fillId="0" borderId="10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center" wrapText="1"/>
    </xf>
    <xf numFmtId="0" fontId="16" fillId="0" borderId="0" xfId="0" applyFont="1" applyAlignment="1">
      <alignment horizontal="center"/>
    </xf>
    <xf numFmtId="0" fontId="18" fillId="11" borderId="16" xfId="0" applyFont="1" applyFill="1" applyBorder="1" applyAlignment="1">
      <alignment horizontal="center"/>
    </xf>
    <xf numFmtId="0" fontId="18" fillId="11" borderId="21" xfId="0" applyFont="1" applyFill="1" applyBorder="1" applyAlignment="1">
      <alignment horizontal="center"/>
    </xf>
    <xf numFmtId="0" fontId="18" fillId="11" borderId="1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5" fontId="4" fillId="0" borderId="39" xfId="0" applyNumberFormat="1" applyFont="1" applyBorder="1" applyAlignment="1">
      <alignment horizontal="center" vertical="center"/>
    </xf>
    <xf numFmtId="165" fontId="4" fillId="0" borderId="40" xfId="0" applyNumberFormat="1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right"/>
    </xf>
    <xf numFmtId="0" fontId="5" fillId="8" borderId="13" xfId="0" applyFont="1" applyFill="1" applyBorder="1" applyAlignment="1">
      <alignment horizontal="right" vertical="top" wrapText="1"/>
    </xf>
    <xf numFmtId="0" fontId="7" fillId="8" borderId="13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/>
    </xf>
    <xf numFmtId="0" fontId="7" fillId="2" borderId="13" xfId="0" applyFont="1" applyFill="1" applyBorder="1" applyAlignment="1">
      <alignment horizontal="left" vertical="top" wrapText="1"/>
    </xf>
    <xf numFmtId="165" fontId="4" fillId="8" borderId="9" xfId="0" applyNumberFormat="1" applyFont="1" applyFill="1" applyBorder="1" applyAlignment="1">
      <alignment horizontal="center"/>
    </xf>
    <xf numFmtId="165" fontId="4" fillId="8" borderId="0" xfId="0" applyNumberFormat="1" applyFont="1" applyFill="1" applyBorder="1" applyAlignment="1">
      <alignment horizontal="center"/>
    </xf>
    <xf numFmtId="0" fontId="7" fillId="8" borderId="6" xfId="0" applyFont="1" applyFill="1" applyBorder="1" applyAlignment="1">
      <alignment horizontal="right" vertical="top" wrapText="1"/>
    </xf>
    <xf numFmtId="0" fontId="3" fillId="6" borderId="3" xfId="0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4" fontId="7" fillId="11" borderId="21" xfId="2" applyNumberFormat="1" applyFont="1" applyFill="1" applyBorder="1" applyAlignment="1" applyProtection="1">
      <alignment horizontal="center" vertical="center" wrapText="1"/>
    </xf>
    <xf numFmtId="0" fontId="17" fillId="12" borderId="0" xfId="0" applyFont="1" applyFill="1" applyBorder="1" applyAlignment="1" applyProtection="1">
      <alignment horizontal="center" vertical="center" wrapText="1"/>
    </xf>
    <xf numFmtId="0" fontId="6" fillId="11" borderId="0" xfId="3" applyNumberFormat="1" applyFont="1" applyFill="1" applyBorder="1" applyAlignment="1" applyProtection="1">
      <alignment horizontal="center" vertical="center" wrapText="1"/>
    </xf>
    <xf numFmtId="0" fontId="17" fillId="12" borderId="21" xfId="0" applyFont="1" applyFill="1" applyBorder="1" applyAlignment="1" applyProtection="1">
      <alignment horizontal="center" vertical="center" wrapText="1"/>
    </xf>
    <xf numFmtId="0" fontId="17" fillId="12" borderId="22" xfId="0" applyFont="1" applyFill="1" applyBorder="1" applyAlignment="1" applyProtection="1">
      <alignment horizontal="center" vertical="center" wrapText="1"/>
    </xf>
    <xf numFmtId="0" fontId="6" fillId="11" borderId="21" xfId="3" applyNumberFormat="1" applyFont="1" applyFill="1" applyBorder="1" applyAlignment="1" applyProtection="1">
      <alignment horizontal="center" vertical="center" wrapText="1"/>
    </xf>
    <xf numFmtId="0" fontId="6" fillId="11" borderId="22" xfId="3" applyNumberFormat="1" applyFont="1" applyFill="1" applyBorder="1" applyAlignment="1" applyProtection="1">
      <alignment horizontal="center" vertical="center" wrapText="1"/>
    </xf>
    <xf numFmtId="0" fontId="6" fillId="11" borderId="18" xfId="3" applyNumberFormat="1" applyFont="1" applyFill="1" applyBorder="1" applyAlignment="1" applyProtection="1">
      <alignment horizontal="center" vertical="center" wrapText="1"/>
    </xf>
    <xf numFmtId="165" fontId="0" fillId="0" borderId="7" xfId="0" applyNumberFormat="1" applyBorder="1"/>
    <xf numFmtId="165" fontId="0" fillId="0" borderId="1" xfId="0" applyNumberFormat="1" applyBorder="1"/>
    <xf numFmtId="165" fontId="4" fillId="8" borderId="9" xfId="0" applyNumberFormat="1" applyFont="1" applyFill="1" applyBorder="1" applyAlignment="1">
      <alignment horizontal="center" vertical="center"/>
    </xf>
    <xf numFmtId="165" fontId="4" fillId="8" borderId="0" xfId="0" applyNumberFormat="1" applyFont="1" applyFill="1" applyBorder="1" applyAlignment="1">
      <alignment horizontal="center" vertical="center"/>
    </xf>
    <xf numFmtId="9" fontId="0" fillId="0" borderId="6" xfId="0" applyNumberFormat="1" applyBorder="1"/>
    <xf numFmtId="9" fontId="4" fillId="8" borderId="6" xfId="0" applyNumberFormat="1" applyFont="1" applyFill="1" applyBorder="1"/>
    <xf numFmtId="0" fontId="4" fillId="8" borderId="6" xfId="0" applyNumberFormat="1" applyFont="1" applyFill="1" applyBorder="1"/>
    <xf numFmtId="0" fontId="4" fillId="0" borderId="6" xfId="0" applyNumberFormat="1" applyFont="1" applyBorder="1"/>
    <xf numFmtId="0" fontId="4" fillId="0" borderId="6" xfId="0" applyFont="1" applyBorder="1"/>
    <xf numFmtId="0" fontId="4" fillId="8" borderId="6" xfId="0" applyFont="1" applyFill="1" applyBorder="1"/>
    <xf numFmtId="42" fontId="18" fillId="12" borderId="22" xfId="2" applyNumberFormat="1" applyFont="1" applyFill="1" applyBorder="1" applyAlignment="1" applyProtection="1">
      <alignment horizontal="center" vertical="center" wrapText="1"/>
    </xf>
    <xf numFmtId="42" fontId="7" fillId="11" borderId="22" xfId="2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1" fillId="2" borderId="13" xfId="0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horizontal="center" vertical="center"/>
    </xf>
    <xf numFmtId="9" fontId="4" fillId="2" borderId="3" xfId="0" applyNumberFormat="1" applyFont="1" applyFill="1" applyBorder="1" applyAlignment="1">
      <alignment horizontal="center" vertical="center"/>
    </xf>
    <xf numFmtId="9" fontId="4" fillId="2" borderId="6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right"/>
    </xf>
    <xf numFmtId="0" fontId="1" fillId="2" borderId="36" xfId="0" applyFont="1" applyFill="1" applyBorder="1" applyAlignment="1">
      <alignment horizontal="left"/>
    </xf>
    <xf numFmtId="165" fontId="4" fillId="2" borderId="6" xfId="0" applyNumberFormat="1" applyFont="1" applyFill="1" applyBorder="1" applyAlignment="1">
      <alignment horizontal="center" vertical="center"/>
    </xf>
    <xf numFmtId="9" fontId="0" fillId="2" borderId="6" xfId="0" applyNumberFormat="1" applyFill="1" applyBorder="1" applyAlignment="1">
      <alignment horizontal="center" vertical="center"/>
    </xf>
    <xf numFmtId="9" fontId="6" fillId="11" borderId="21" xfId="3" applyFont="1" applyFill="1" applyBorder="1" applyAlignment="1" applyProtection="1">
      <alignment horizontal="center" vertical="center" wrapText="1"/>
    </xf>
    <xf numFmtId="9" fontId="6" fillId="11" borderId="21" xfId="3" applyNumberFormat="1" applyFont="1" applyFill="1" applyBorder="1" applyAlignment="1" applyProtection="1">
      <alignment horizontal="center" vertical="center" wrapText="1"/>
    </xf>
    <xf numFmtId="9" fontId="6" fillId="11" borderId="22" xfId="3" applyNumberFormat="1" applyFont="1" applyFill="1" applyBorder="1" applyAlignment="1" applyProtection="1">
      <alignment horizontal="center" vertical="center" wrapText="1"/>
    </xf>
    <xf numFmtId="165" fontId="6" fillId="11" borderId="22" xfId="3" applyNumberFormat="1" applyFont="1" applyFill="1" applyBorder="1" applyAlignment="1" applyProtection="1">
      <alignment horizontal="center" vertical="center" wrapText="1"/>
    </xf>
    <xf numFmtId="0" fontId="1" fillId="12" borderId="44" xfId="0" applyFont="1" applyFill="1" applyBorder="1" applyAlignment="1">
      <alignment horizontal="center" vertical="top" wrapText="1"/>
    </xf>
    <xf numFmtId="0" fontId="1" fillId="12" borderId="2" xfId="0" applyFont="1" applyFill="1" applyBorder="1" applyAlignment="1">
      <alignment horizontal="center" vertical="top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45" xfId="0" applyFont="1" applyFill="1" applyBorder="1" applyAlignment="1">
      <alignment horizontal="center" vertical="center" wrapText="1"/>
    </xf>
    <xf numFmtId="0" fontId="0" fillId="0" borderId="5" xfId="0" applyBorder="1"/>
    <xf numFmtId="9" fontId="0" fillId="0" borderId="5" xfId="0" applyNumberFormat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top" wrapText="1"/>
    </xf>
    <xf numFmtId="0" fontId="1" fillId="12" borderId="45" xfId="0" applyFont="1" applyFill="1" applyBorder="1" applyAlignment="1">
      <alignment horizontal="center" vertical="top" wrapText="1"/>
    </xf>
    <xf numFmtId="0" fontId="0" fillId="0" borderId="29" xfId="0" applyBorder="1"/>
    <xf numFmtId="9" fontId="0" fillId="0" borderId="30" xfId="0" applyNumberFormat="1" applyBorder="1" applyAlignment="1">
      <alignment horizontal="center" vertical="center"/>
    </xf>
    <xf numFmtId="165" fontId="0" fillId="0" borderId="21" xfId="0" applyNumberFormat="1" applyFon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0" fillId="0" borderId="30" xfId="0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2" borderId="3" xfId="0" applyFont="1" applyFill="1" applyBorder="1" applyAlignment="1">
      <alignment horizontal="center" vertical="center" wrapText="1"/>
    </xf>
    <xf numFmtId="165" fontId="4" fillId="14" borderId="15" xfId="0" applyNumberFormat="1" applyFont="1" applyFill="1" applyBorder="1" applyAlignment="1">
      <alignment horizontal="center" vertical="center"/>
    </xf>
    <xf numFmtId="165" fontId="4" fillId="14" borderId="0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5" xfId="0" applyBorder="1"/>
    <xf numFmtId="165" fontId="4" fillId="14" borderId="14" xfId="0" applyNumberFormat="1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top" wrapText="1"/>
    </xf>
    <xf numFmtId="0" fontId="0" fillId="13" borderId="4" xfId="0" applyFill="1" applyBorder="1" applyAlignment="1">
      <alignment horizontal="center" vertical="top" wrapText="1"/>
    </xf>
    <xf numFmtId="165" fontId="4" fillId="0" borderId="46" xfId="0" applyNumberFormat="1" applyFont="1" applyBorder="1" applyAlignment="1">
      <alignment horizontal="center" vertical="center"/>
    </xf>
    <xf numFmtId="0" fontId="0" fillId="0" borderId="14" xfId="0" applyBorder="1"/>
    <xf numFmtId="0" fontId="1" fillId="13" borderId="29" xfId="0" applyFont="1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 wrapText="1"/>
    </xf>
    <xf numFmtId="0" fontId="0" fillId="13" borderId="30" xfId="0" applyFill="1" applyBorder="1" applyAlignment="1">
      <alignment horizontal="center" vertical="center"/>
    </xf>
    <xf numFmtId="0" fontId="1" fillId="13" borderId="26" xfId="0" applyFont="1" applyFill="1" applyBorder="1" applyAlignment="1">
      <alignment horizontal="center" vertical="center" wrapText="1"/>
    </xf>
    <xf numFmtId="0" fontId="1" fillId="13" borderId="27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wrapText="1"/>
    </xf>
    <xf numFmtId="0" fontId="1" fillId="13" borderId="3" xfId="0" applyFont="1" applyFill="1" applyBorder="1" applyAlignment="1">
      <alignment horizontal="center" vertical="top" wrapText="1"/>
    </xf>
    <xf numFmtId="0" fontId="0" fillId="13" borderId="5" xfId="0" applyFill="1" applyBorder="1" applyAlignment="1">
      <alignment horizontal="center" vertical="top" wrapText="1"/>
    </xf>
    <xf numFmtId="0" fontId="1" fillId="13" borderId="5" xfId="0" applyFont="1" applyFill="1" applyBorder="1" applyAlignment="1">
      <alignment horizontal="center" vertical="top" wrapText="1"/>
    </xf>
    <xf numFmtId="0" fontId="0" fillId="13" borderId="4" xfId="0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left" vertical="center" wrapText="1"/>
    </xf>
    <xf numFmtId="0" fontId="3" fillId="13" borderId="5" xfId="0" applyFont="1" applyFill="1" applyBorder="1" applyAlignment="1">
      <alignment horizontal="left" vertical="center" wrapText="1"/>
    </xf>
    <xf numFmtId="0" fontId="3" fillId="13" borderId="4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15" fillId="13" borderId="16" xfId="0" applyFont="1" applyFill="1" applyBorder="1" applyAlignment="1" applyProtection="1">
      <alignment horizontal="center" vertical="center" wrapText="1"/>
    </xf>
    <xf numFmtId="0" fontId="15" fillId="13" borderId="17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15" fillId="10" borderId="16" xfId="0" applyFont="1" applyFill="1" applyBorder="1" applyAlignment="1" applyProtection="1">
      <alignment horizontal="center" vertical="center" wrapText="1"/>
    </xf>
    <xf numFmtId="0" fontId="15" fillId="10" borderId="43" xfId="0" applyFont="1" applyFill="1" applyBorder="1" applyAlignment="1" applyProtection="1">
      <alignment horizontal="center" vertical="center" wrapText="1"/>
    </xf>
    <xf numFmtId="0" fontId="15" fillId="10" borderId="17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5" fillId="2" borderId="5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left" vertical="center" wrapText="1"/>
    </xf>
    <xf numFmtId="0" fontId="1" fillId="13" borderId="0" xfId="0" applyFont="1" applyFill="1" applyBorder="1" applyAlignment="1">
      <alignment horizontal="left" vertical="center" wrapText="1"/>
    </xf>
    <xf numFmtId="0" fontId="1" fillId="13" borderId="12" xfId="0" applyFont="1" applyFill="1" applyBorder="1" applyAlignment="1">
      <alignment horizontal="left" vertical="center" wrapText="1"/>
    </xf>
    <xf numFmtId="0" fontId="1" fillId="1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/>
    <xf numFmtId="0" fontId="1" fillId="12" borderId="3" xfId="0" applyFont="1" applyFill="1" applyBorder="1" applyAlignment="1">
      <alignment horizontal="center" vertical="top" wrapText="1"/>
    </xf>
    <xf numFmtId="0" fontId="1" fillId="12" borderId="5" xfId="0" applyFont="1" applyFill="1" applyBorder="1" applyAlignment="1">
      <alignment horizontal="center" vertical="top" wrapText="1"/>
    </xf>
    <xf numFmtId="0" fontId="0" fillId="12" borderId="5" xfId="0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0" fillId="12" borderId="5" xfId="0" applyFill="1" applyBorder="1" applyAlignment="1"/>
    <xf numFmtId="0" fontId="0" fillId="12" borderId="23" xfId="0" applyFill="1" applyBorder="1" applyAlignment="1"/>
    <xf numFmtId="0" fontId="3" fillId="12" borderId="5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3" fillId="12" borderId="5" xfId="0" applyFont="1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5" xfId="0" applyFill="1" applyBorder="1" applyAlignme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/>
    <xf numFmtId="0" fontId="3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2" fillId="2" borderId="5" xfId="0" applyFont="1" applyFill="1" applyBorder="1" applyAlignment="1">
      <alignment vertical="center" textRotation="90" wrapText="1"/>
    </xf>
    <xf numFmtId="0" fontId="13" fillId="2" borderId="3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 textRotation="90" wrapText="1"/>
    </xf>
    <xf numFmtId="0" fontId="12" fillId="2" borderId="5" xfId="0" applyFont="1" applyFill="1" applyBorder="1" applyAlignment="1">
      <alignment horizontal="center" vertical="center" textRotation="90" wrapText="1"/>
    </xf>
    <xf numFmtId="0" fontId="9" fillId="2" borderId="0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left" wrapText="1"/>
    </xf>
    <xf numFmtId="0" fontId="3" fillId="13" borderId="1" xfId="0" applyFont="1" applyFill="1" applyBorder="1" applyAlignment="1">
      <alignment horizontal="left" wrapText="1"/>
    </xf>
    <xf numFmtId="0" fontId="3" fillId="13" borderId="2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47" xfId="0" applyBorder="1"/>
    <xf numFmtId="0" fontId="1" fillId="0" borderId="11" xfId="0" applyFont="1" applyFill="1" applyBorder="1" applyAlignment="1">
      <alignment horizontal="right"/>
    </xf>
    <xf numFmtId="0" fontId="0" fillId="0" borderId="36" xfId="0" applyBorder="1"/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CCFF"/>
      <color rgb="FF5B9BD5"/>
      <color rgb="FFFFCCFF"/>
      <color rgb="FFFF99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hcp-lan.org/workproducts/apm-whitepaper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hcp-lan.org/workproducts/apm-whitepap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6" workbookViewId="0">
      <selection activeCell="A13" sqref="A13:XFD13"/>
    </sheetView>
  </sheetViews>
  <sheetFormatPr defaultRowHeight="15" x14ac:dyDescent="0.25"/>
  <cols>
    <col min="1" max="1" width="40.28515625" customWidth="1"/>
    <col min="2" max="7" width="14" customWidth="1"/>
    <col min="8" max="9" width="12" customWidth="1"/>
    <col min="10" max="11" width="12" style="91" customWidth="1"/>
    <col min="12" max="12" width="12.42578125" customWidth="1"/>
    <col min="13" max="15" width="12" customWidth="1"/>
  </cols>
  <sheetData>
    <row r="1" spans="1:15" x14ac:dyDescent="0.25">
      <c r="A1" s="7" t="s">
        <v>5</v>
      </c>
    </row>
    <row r="2" spans="1:15" ht="16.5" x14ac:dyDescent="0.3">
      <c r="A2" s="1" t="s">
        <v>25</v>
      </c>
      <c r="B2" s="2"/>
      <c r="C2" s="2"/>
      <c r="D2" s="2"/>
      <c r="E2" s="2"/>
      <c r="F2" s="2"/>
      <c r="G2" s="2"/>
      <c r="H2" s="2"/>
      <c r="I2" s="2"/>
    </row>
    <row r="3" spans="1:15" ht="16.5" x14ac:dyDescent="0.3">
      <c r="A3" s="1" t="s">
        <v>27</v>
      </c>
      <c r="B3" s="2" t="s">
        <v>26</v>
      </c>
      <c r="C3" s="2"/>
      <c r="D3" s="2"/>
      <c r="E3" s="2"/>
      <c r="F3" s="2"/>
      <c r="G3" s="2"/>
      <c r="H3" s="2"/>
      <c r="I3" s="2"/>
    </row>
    <row r="4" spans="1:15" ht="16.5" x14ac:dyDescent="0.3">
      <c r="A4" s="1" t="s">
        <v>6</v>
      </c>
      <c r="B4" s="2" t="s">
        <v>4</v>
      </c>
      <c r="C4" s="2"/>
      <c r="D4" s="2"/>
      <c r="E4" s="2"/>
      <c r="F4" s="2"/>
      <c r="G4" s="2"/>
      <c r="H4" s="2"/>
      <c r="I4" s="2"/>
    </row>
    <row r="5" spans="1:15" ht="16.5" x14ac:dyDescent="0.3">
      <c r="A5" s="6" t="s">
        <v>1</v>
      </c>
      <c r="B5" s="3" t="s">
        <v>3</v>
      </c>
      <c r="C5" s="3"/>
      <c r="D5" s="3"/>
      <c r="E5" s="3"/>
      <c r="F5" s="2"/>
      <c r="G5" s="2"/>
      <c r="H5" s="2"/>
      <c r="I5" s="2"/>
    </row>
    <row r="6" spans="1:15" ht="16.5" x14ac:dyDescent="0.3">
      <c r="A6" s="6" t="s">
        <v>22</v>
      </c>
      <c r="B6" s="3" t="s">
        <v>30</v>
      </c>
      <c r="C6" s="3"/>
      <c r="D6" s="3"/>
      <c r="E6" s="3"/>
      <c r="F6" s="2"/>
      <c r="G6" s="2"/>
      <c r="H6" s="2"/>
      <c r="I6" s="2"/>
    </row>
    <row r="7" spans="1:15" ht="16.5" x14ac:dyDescent="0.3">
      <c r="A7" s="6"/>
      <c r="B7" s="3" t="s">
        <v>187</v>
      </c>
      <c r="C7" s="3"/>
      <c r="D7" s="3"/>
      <c r="E7" s="3"/>
      <c r="F7" s="2"/>
      <c r="G7" s="2"/>
      <c r="H7" s="2"/>
      <c r="I7" s="2"/>
    </row>
    <row r="8" spans="1:15" ht="17.25" thickBot="1" x14ac:dyDescent="0.35">
      <c r="A8" s="1" t="s">
        <v>0</v>
      </c>
      <c r="B8" s="44" t="s">
        <v>201</v>
      </c>
      <c r="C8" s="4"/>
      <c r="D8" s="4"/>
      <c r="E8" s="4"/>
      <c r="F8" s="2"/>
      <c r="G8" s="2"/>
      <c r="H8" s="2"/>
      <c r="I8" s="2"/>
    </row>
    <row r="9" spans="1:15" ht="16.5" x14ac:dyDescent="0.3">
      <c r="A9" s="1"/>
      <c r="B9" s="3"/>
      <c r="H9" s="251" t="s">
        <v>186</v>
      </c>
      <c r="I9" s="252"/>
      <c r="J9" s="252"/>
      <c r="K9" s="253"/>
      <c r="L9" s="251" t="s">
        <v>185</v>
      </c>
      <c r="M9" s="252"/>
      <c r="N9" s="252"/>
      <c r="O9" s="253"/>
    </row>
    <row r="10" spans="1:15" ht="21" customHeight="1" x14ac:dyDescent="0.25">
      <c r="A10" s="48" t="s">
        <v>18</v>
      </c>
      <c r="B10" s="256" t="s">
        <v>158</v>
      </c>
      <c r="C10" s="257"/>
      <c r="D10" s="256" t="s">
        <v>172</v>
      </c>
      <c r="E10" s="259"/>
      <c r="F10" s="258" t="s">
        <v>159</v>
      </c>
      <c r="G10" s="257"/>
      <c r="H10" s="247" t="s">
        <v>14</v>
      </c>
      <c r="I10" s="248"/>
      <c r="J10" s="249" t="s">
        <v>15</v>
      </c>
      <c r="K10" s="250"/>
      <c r="L10" s="247" t="s">
        <v>14</v>
      </c>
      <c r="M10" s="248"/>
      <c r="N10" s="249" t="s">
        <v>15</v>
      </c>
      <c r="O10" s="250"/>
    </row>
    <row r="11" spans="1:15" x14ac:dyDescent="0.25">
      <c r="A11" s="49" t="s">
        <v>19</v>
      </c>
      <c r="B11" s="50" t="s">
        <v>16</v>
      </c>
      <c r="C11" s="83" t="s">
        <v>17</v>
      </c>
      <c r="D11" s="50" t="s">
        <v>16</v>
      </c>
      <c r="E11" s="51" t="s">
        <v>17</v>
      </c>
      <c r="F11" s="51" t="s">
        <v>16</v>
      </c>
      <c r="G11" s="83" t="s">
        <v>17</v>
      </c>
      <c r="H11" s="220" t="s">
        <v>16</v>
      </c>
      <c r="I11" s="221" t="s">
        <v>17</v>
      </c>
      <c r="J11" s="222" t="s">
        <v>16</v>
      </c>
      <c r="K11" s="223" t="s">
        <v>17</v>
      </c>
      <c r="L11" s="220" t="s">
        <v>16</v>
      </c>
      <c r="M11" s="221" t="s">
        <v>17</v>
      </c>
      <c r="N11" s="226" t="s">
        <v>16</v>
      </c>
      <c r="O11" s="227" t="s">
        <v>17</v>
      </c>
    </row>
    <row r="12" spans="1:15" x14ac:dyDescent="0.25">
      <c r="A12" s="12" t="s">
        <v>7</v>
      </c>
      <c r="B12" s="15"/>
      <c r="C12" s="15"/>
      <c r="D12" s="19"/>
      <c r="E12" s="20"/>
      <c r="F12" s="15"/>
      <c r="G12" s="15"/>
      <c r="H12" s="228"/>
      <c r="I12" s="224"/>
      <c r="J12" s="225"/>
      <c r="K12" s="229"/>
      <c r="L12" s="228"/>
      <c r="M12" s="224"/>
      <c r="N12" s="224"/>
      <c r="O12" s="232"/>
    </row>
    <row r="13" spans="1:15" ht="16.5" x14ac:dyDescent="0.3">
      <c r="A13" s="9" t="s">
        <v>118</v>
      </c>
      <c r="B13" s="96"/>
      <c r="C13" s="96"/>
      <c r="D13" s="152"/>
      <c r="E13" s="153"/>
      <c r="F13" s="96"/>
      <c r="G13" s="96"/>
      <c r="H13" s="102">
        <f t="shared" ref="H13:H26" si="0">(D13-B13)</f>
        <v>0</v>
      </c>
      <c r="I13" s="99">
        <f t="shared" ref="I13:I26" si="1">E13-C13</f>
        <v>0</v>
      </c>
      <c r="J13" s="93" t="e">
        <f t="shared" ref="J13:J26" si="2">((D13-B13)/B13)</f>
        <v>#DIV/0!</v>
      </c>
      <c r="K13" s="101" t="e">
        <f t="shared" ref="K13:K26" si="3">((E13-C13)/C13)</f>
        <v>#DIV/0!</v>
      </c>
      <c r="L13" s="102">
        <f t="shared" ref="L13:L26" si="4">(F13-D13)</f>
        <v>0</v>
      </c>
      <c r="M13" s="99">
        <f t="shared" ref="M13:M26" si="5">G13-E13</f>
        <v>0</v>
      </c>
      <c r="N13" s="93" t="e">
        <f t="shared" ref="N13:N26" si="6">((F13-D13)/D13)</f>
        <v>#DIV/0!</v>
      </c>
      <c r="O13" s="101" t="e">
        <f t="shared" ref="O13:O26" si="7">((G13-E13)/E13)</f>
        <v>#DIV/0!</v>
      </c>
    </row>
    <row r="14" spans="1:15" x14ac:dyDescent="0.25">
      <c r="A14" s="10" t="s">
        <v>21</v>
      </c>
      <c r="B14" s="97">
        <f>SUM(B13:B13)</f>
        <v>0</v>
      </c>
      <c r="C14" s="97">
        <f>SUM(C13:C13)</f>
        <v>0</v>
      </c>
      <c r="D14" s="154">
        <f>SUM(D13:D13)</f>
        <v>0</v>
      </c>
      <c r="E14" s="155">
        <f>SUM(E13:E13)</f>
        <v>0</v>
      </c>
      <c r="F14" s="97">
        <f>SUM(F13:F13)</f>
        <v>0</v>
      </c>
      <c r="G14" s="97">
        <f>SUM(G13:G13)</f>
        <v>0</v>
      </c>
      <c r="H14" s="103">
        <f t="shared" si="0"/>
        <v>0</v>
      </c>
      <c r="I14" s="100">
        <f t="shared" si="1"/>
        <v>0</v>
      </c>
      <c r="J14" s="94" t="e">
        <f t="shared" si="2"/>
        <v>#DIV/0!</v>
      </c>
      <c r="K14" s="104" t="e">
        <f t="shared" si="3"/>
        <v>#DIV/0!</v>
      </c>
      <c r="L14" s="103">
        <f t="shared" si="4"/>
        <v>0</v>
      </c>
      <c r="M14" s="100">
        <f t="shared" si="5"/>
        <v>0</v>
      </c>
      <c r="N14" s="94" t="e">
        <f t="shared" si="6"/>
        <v>#DIV/0!</v>
      </c>
      <c r="O14" s="104" t="e">
        <f t="shared" si="7"/>
        <v>#DIV/0!</v>
      </c>
    </row>
    <row r="15" spans="1:15" x14ac:dyDescent="0.25">
      <c r="A15" s="11" t="s">
        <v>8</v>
      </c>
      <c r="B15" s="96"/>
      <c r="C15" s="96"/>
      <c r="D15" s="152"/>
      <c r="E15" s="153"/>
      <c r="F15" s="96"/>
      <c r="G15" s="96"/>
      <c r="H15" s="230"/>
      <c r="I15" s="98"/>
      <c r="J15" s="206"/>
      <c r="K15" s="231"/>
      <c r="L15" s="230"/>
      <c r="M15" s="98"/>
      <c r="N15" s="206"/>
      <c r="O15" s="231"/>
    </row>
    <row r="16" spans="1:15" ht="16.5" x14ac:dyDescent="0.3">
      <c r="A16" s="9" t="s">
        <v>161</v>
      </c>
      <c r="B16" s="96"/>
      <c r="C16" s="96"/>
      <c r="D16" s="152"/>
      <c r="E16" s="153"/>
      <c r="F16" s="96"/>
      <c r="G16" s="96"/>
      <c r="H16" s="102">
        <f t="shared" si="0"/>
        <v>0</v>
      </c>
      <c r="I16" s="99">
        <f t="shared" si="1"/>
        <v>0</v>
      </c>
      <c r="J16" s="93" t="e">
        <f t="shared" si="2"/>
        <v>#DIV/0!</v>
      </c>
      <c r="K16" s="101" t="e">
        <f t="shared" si="3"/>
        <v>#DIV/0!</v>
      </c>
      <c r="L16" s="102">
        <f t="shared" si="4"/>
        <v>0</v>
      </c>
      <c r="M16" s="99">
        <f t="shared" si="5"/>
        <v>0</v>
      </c>
      <c r="N16" s="93" t="e">
        <f t="shared" si="6"/>
        <v>#DIV/0!</v>
      </c>
      <c r="O16" s="101" t="e">
        <f t="shared" si="7"/>
        <v>#DIV/0!</v>
      </c>
    </row>
    <row r="17" spans="1:15" ht="16.5" x14ac:dyDescent="0.3">
      <c r="A17" s="9" t="s">
        <v>118</v>
      </c>
      <c r="B17" s="96"/>
      <c r="C17" s="96"/>
      <c r="D17" s="152"/>
      <c r="E17" s="153"/>
      <c r="F17" s="96"/>
      <c r="G17" s="96"/>
      <c r="H17" s="102">
        <f t="shared" si="0"/>
        <v>0</v>
      </c>
      <c r="I17" s="99">
        <f t="shared" si="1"/>
        <v>0</v>
      </c>
      <c r="J17" s="93" t="e">
        <f t="shared" si="2"/>
        <v>#DIV/0!</v>
      </c>
      <c r="K17" s="101" t="e">
        <f t="shared" si="3"/>
        <v>#DIV/0!</v>
      </c>
      <c r="L17" s="102">
        <f t="shared" si="4"/>
        <v>0</v>
      </c>
      <c r="M17" s="99">
        <f t="shared" si="5"/>
        <v>0</v>
      </c>
      <c r="N17" s="93" t="e">
        <f t="shared" si="6"/>
        <v>#DIV/0!</v>
      </c>
      <c r="O17" s="101" t="e">
        <f t="shared" si="7"/>
        <v>#DIV/0!</v>
      </c>
    </row>
    <row r="18" spans="1:15" x14ac:dyDescent="0.25">
      <c r="A18" s="10" t="s">
        <v>120</v>
      </c>
      <c r="B18" s="97">
        <f t="shared" ref="B18:G18" si="8">SUM(B16:B17)</f>
        <v>0</v>
      </c>
      <c r="C18" s="97">
        <f t="shared" si="8"/>
        <v>0</v>
      </c>
      <c r="D18" s="154">
        <f t="shared" si="8"/>
        <v>0</v>
      </c>
      <c r="E18" s="155">
        <f t="shared" si="8"/>
        <v>0</v>
      </c>
      <c r="F18" s="97">
        <f t="shared" si="8"/>
        <v>0</v>
      </c>
      <c r="G18" s="97">
        <f t="shared" si="8"/>
        <v>0</v>
      </c>
      <c r="H18" s="103">
        <f t="shared" si="0"/>
        <v>0</v>
      </c>
      <c r="I18" s="100">
        <f t="shared" si="1"/>
        <v>0</v>
      </c>
      <c r="J18" s="94" t="e">
        <f t="shared" si="2"/>
        <v>#DIV/0!</v>
      </c>
      <c r="K18" s="104" t="e">
        <f t="shared" si="3"/>
        <v>#DIV/0!</v>
      </c>
      <c r="L18" s="103">
        <f t="shared" si="4"/>
        <v>0</v>
      </c>
      <c r="M18" s="100">
        <f t="shared" si="5"/>
        <v>0</v>
      </c>
      <c r="N18" s="94" t="e">
        <f t="shared" si="6"/>
        <v>#DIV/0!</v>
      </c>
      <c r="O18" s="104" t="e">
        <f t="shared" si="7"/>
        <v>#DIV/0!</v>
      </c>
    </row>
    <row r="19" spans="1:15" x14ac:dyDescent="0.25">
      <c r="A19" s="11" t="s">
        <v>9</v>
      </c>
      <c r="B19" s="96" t="s">
        <v>2</v>
      </c>
      <c r="C19" s="96"/>
      <c r="D19" s="152"/>
      <c r="E19" s="153"/>
      <c r="F19" s="96"/>
      <c r="G19" s="96"/>
      <c r="H19" s="230"/>
      <c r="I19" s="98"/>
      <c r="J19" s="206"/>
      <c r="K19" s="231"/>
      <c r="L19" s="230"/>
      <c r="M19" s="98"/>
      <c r="N19" s="206"/>
      <c r="O19" s="231"/>
    </row>
    <row r="20" spans="1:15" ht="16.5" x14ac:dyDescent="0.3">
      <c r="A20" s="9" t="s">
        <v>119</v>
      </c>
      <c r="B20" s="96"/>
      <c r="C20" s="96"/>
      <c r="D20" s="152"/>
      <c r="E20" s="153"/>
      <c r="F20" s="96"/>
      <c r="G20" s="96"/>
      <c r="H20" s="102">
        <f t="shared" si="0"/>
        <v>0</v>
      </c>
      <c r="I20" s="99">
        <f t="shared" si="1"/>
        <v>0</v>
      </c>
      <c r="J20" s="93" t="e">
        <f t="shared" si="2"/>
        <v>#DIV/0!</v>
      </c>
      <c r="K20" s="101" t="e">
        <f t="shared" si="3"/>
        <v>#DIV/0!</v>
      </c>
      <c r="L20" s="102">
        <f t="shared" si="4"/>
        <v>0</v>
      </c>
      <c r="M20" s="99">
        <f t="shared" si="5"/>
        <v>0</v>
      </c>
      <c r="N20" s="93" t="e">
        <f t="shared" si="6"/>
        <v>#DIV/0!</v>
      </c>
      <c r="O20" s="101" t="e">
        <f t="shared" si="7"/>
        <v>#DIV/0!</v>
      </c>
    </row>
    <row r="21" spans="1:15" ht="16.5" x14ac:dyDescent="0.3">
      <c r="A21" s="9" t="s">
        <v>12</v>
      </c>
      <c r="B21" s="96"/>
      <c r="C21" s="96"/>
      <c r="D21" s="152"/>
      <c r="E21" s="153"/>
      <c r="F21" s="96"/>
      <c r="G21" s="96"/>
      <c r="H21" s="102">
        <f t="shared" si="0"/>
        <v>0</v>
      </c>
      <c r="I21" s="99">
        <f t="shared" si="1"/>
        <v>0</v>
      </c>
      <c r="J21" s="93" t="e">
        <f t="shared" si="2"/>
        <v>#DIV/0!</v>
      </c>
      <c r="K21" s="101" t="e">
        <f t="shared" si="3"/>
        <v>#DIV/0!</v>
      </c>
      <c r="L21" s="102">
        <f t="shared" si="4"/>
        <v>0</v>
      </c>
      <c r="M21" s="99">
        <f t="shared" si="5"/>
        <v>0</v>
      </c>
      <c r="N21" s="93" t="e">
        <f t="shared" si="6"/>
        <v>#DIV/0!</v>
      </c>
      <c r="O21" s="101" t="e">
        <f t="shared" si="7"/>
        <v>#DIV/0!</v>
      </c>
    </row>
    <row r="22" spans="1:15" ht="16.5" x14ac:dyDescent="0.3">
      <c r="A22" s="9" t="s">
        <v>10</v>
      </c>
      <c r="B22" s="96"/>
      <c r="C22" s="96"/>
      <c r="D22" s="152"/>
      <c r="E22" s="153"/>
      <c r="F22" s="96"/>
      <c r="G22" s="96"/>
      <c r="H22" s="102">
        <f t="shared" si="0"/>
        <v>0</v>
      </c>
      <c r="I22" s="99">
        <f t="shared" si="1"/>
        <v>0</v>
      </c>
      <c r="J22" s="93" t="e">
        <f t="shared" si="2"/>
        <v>#DIV/0!</v>
      </c>
      <c r="K22" s="101" t="e">
        <f t="shared" si="3"/>
        <v>#DIV/0!</v>
      </c>
      <c r="L22" s="102">
        <f t="shared" si="4"/>
        <v>0</v>
      </c>
      <c r="M22" s="99">
        <f t="shared" si="5"/>
        <v>0</v>
      </c>
      <c r="N22" s="93" t="e">
        <f t="shared" si="6"/>
        <v>#DIV/0!</v>
      </c>
      <c r="O22" s="101" t="e">
        <f t="shared" si="7"/>
        <v>#DIV/0!</v>
      </c>
    </row>
    <row r="23" spans="1:15" ht="16.5" x14ac:dyDescent="0.3">
      <c r="A23" s="9" t="s">
        <v>11</v>
      </c>
      <c r="B23" s="96"/>
      <c r="C23" s="96"/>
      <c r="D23" s="152"/>
      <c r="E23" s="153"/>
      <c r="F23" s="96"/>
      <c r="G23" s="96"/>
      <c r="H23" s="102">
        <f t="shared" si="0"/>
        <v>0</v>
      </c>
      <c r="I23" s="99">
        <f t="shared" si="1"/>
        <v>0</v>
      </c>
      <c r="J23" s="93" t="e">
        <f t="shared" si="2"/>
        <v>#DIV/0!</v>
      </c>
      <c r="K23" s="101" t="e">
        <f t="shared" si="3"/>
        <v>#DIV/0!</v>
      </c>
      <c r="L23" s="102">
        <f t="shared" si="4"/>
        <v>0</v>
      </c>
      <c r="M23" s="99">
        <f t="shared" si="5"/>
        <v>0</v>
      </c>
      <c r="N23" s="93" t="e">
        <f t="shared" si="6"/>
        <v>#DIV/0!</v>
      </c>
      <c r="O23" s="101" t="e">
        <f t="shared" si="7"/>
        <v>#DIV/0!</v>
      </c>
    </row>
    <row r="24" spans="1:15" ht="16.5" x14ac:dyDescent="0.3">
      <c r="A24" s="9" t="s">
        <v>118</v>
      </c>
      <c r="B24" s="96"/>
      <c r="C24" s="96"/>
      <c r="D24" s="152"/>
      <c r="E24" s="153"/>
      <c r="F24" s="96"/>
      <c r="G24" s="96"/>
      <c r="H24" s="102">
        <f t="shared" si="0"/>
        <v>0</v>
      </c>
      <c r="I24" s="99">
        <f t="shared" si="1"/>
        <v>0</v>
      </c>
      <c r="J24" s="93" t="e">
        <f t="shared" si="2"/>
        <v>#DIV/0!</v>
      </c>
      <c r="K24" s="101" t="e">
        <f t="shared" si="3"/>
        <v>#DIV/0!</v>
      </c>
      <c r="L24" s="102">
        <f t="shared" si="4"/>
        <v>0</v>
      </c>
      <c r="M24" s="99">
        <f t="shared" si="5"/>
        <v>0</v>
      </c>
      <c r="N24" s="93" t="e">
        <f t="shared" si="6"/>
        <v>#DIV/0!</v>
      </c>
      <c r="O24" s="101" t="e">
        <f t="shared" si="7"/>
        <v>#DIV/0!</v>
      </c>
    </row>
    <row r="25" spans="1:15" x14ac:dyDescent="0.25">
      <c r="A25" s="10" t="s">
        <v>20</v>
      </c>
      <c r="B25" s="97">
        <f t="shared" ref="B25:G25" si="9">SUM(B20:B24)</f>
        <v>0</v>
      </c>
      <c r="C25" s="97">
        <f t="shared" si="9"/>
        <v>0</v>
      </c>
      <c r="D25" s="154">
        <f t="shared" si="9"/>
        <v>0</v>
      </c>
      <c r="E25" s="155">
        <f t="shared" si="9"/>
        <v>0</v>
      </c>
      <c r="F25" s="97">
        <f t="shared" si="9"/>
        <v>0</v>
      </c>
      <c r="G25" s="97">
        <f t="shared" si="9"/>
        <v>0</v>
      </c>
      <c r="H25" s="103">
        <f t="shared" si="0"/>
        <v>0</v>
      </c>
      <c r="I25" s="100">
        <f t="shared" si="1"/>
        <v>0</v>
      </c>
      <c r="J25" s="94" t="e">
        <f t="shared" si="2"/>
        <v>#DIV/0!</v>
      </c>
      <c r="K25" s="104" t="e">
        <f t="shared" si="3"/>
        <v>#DIV/0!</v>
      </c>
      <c r="L25" s="103">
        <f t="shared" si="4"/>
        <v>0</v>
      </c>
      <c r="M25" s="100">
        <f t="shared" si="5"/>
        <v>0</v>
      </c>
      <c r="N25" s="94" t="e">
        <f t="shared" si="6"/>
        <v>#DIV/0!</v>
      </c>
      <c r="O25" s="104" t="e">
        <f t="shared" si="7"/>
        <v>#DIV/0!</v>
      </c>
    </row>
    <row r="26" spans="1:15" ht="15.75" thickBot="1" x14ac:dyDescent="0.3">
      <c r="A26" s="31" t="s">
        <v>150</v>
      </c>
      <c r="B26" s="159">
        <f t="shared" ref="B26:G26" si="10">B14+B18+B25</f>
        <v>0</v>
      </c>
      <c r="C26" s="159">
        <f t="shared" si="10"/>
        <v>0</v>
      </c>
      <c r="D26" s="156">
        <f t="shared" si="10"/>
        <v>0</v>
      </c>
      <c r="E26" s="157">
        <f t="shared" si="10"/>
        <v>0</v>
      </c>
      <c r="F26" s="159">
        <f t="shared" si="10"/>
        <v>0</v>
      </c>
      <c r="G26" s="159">
        <f t="shared" si="10"/>
        <v>0</v>
      </c>
      <c r="H26" s="105">
        <f t="shared" si="0"/>
        <v>0</v>
      </c>
      <c r="I26" s="106">
        <f t="shared" si="1"/>
        <v>0</v>
      </c>
      <c r="J26" s="107" t="e">
        <f t="shared" si="2"/>
        <v>#DIV/0!</v>
      </c>
      <c r="K26" s="108" t="e">
        <f t="shared" si="3"/>
        <v>#DIV/0!</v>
      </c>
      <c r="L26" s="105">
        <f t="shared" si="4"/>
        <v>0</v>
      </c>
      <c r="M26" s="106">
        <f t="shared" si="5"/>
        <v>0</v>
      </c>
      <c r="N26" s="107" t="e">
        <f t="shared" si="6"/>
        <v>#DIV/0!</v>
      </c>
      <c r="O26" s="108" t="e">
        <f t="shared" si="7"/>
        <v>#DIV/0!</v>
      </c>
    </row>
    <row r="27" spans="1:15" ht="16.5" x14ac:dyDescent="0.3">
      <c r="A27" s="60"/>
      <c r="B27" s="59"/>
      <c r="C27" s="59"/>
      <c r="D27" s="59"/>
      <c r="E27" s="59"/>
      <c r="F27" s="59"/>
      <c r="G27" s="59"/>
    </row>
    <row r="28" spans="1:15" ht="44.25" customHeight="1" x14ac:dyDescent="0.25">
      <c r="B28" s="254" t="s">
        <v>160</v>
      </c>
      <c r="C28" s="254"/>
      <c r="D28" s="254"/>
      <c r="E28" s="254"/>
      <c r="F28" s="254"/>
      <c r="G28" s="254"/>
    </row>
    <row r="29" spans="1:15" x14ac:dyDescent="0.25">
      <c r="B29" s="254" t="s">
        <v>173</v>
      </c>
      <c r="C29" s="254"/>
      <c r="D29" s="254"/>
      <c r="E29" s="254"/>
      <c r="F29" s="254"/>
      <c r="G29" s="254"/>
    </row>
    <row r="30" spans="1:15" x14ac:dyDescent="0.25">
      <c r="B30" s="254"/>
      <c r="C30" s="254"/>
      <c r="D30" s="254"/>
      <c r="E30" s="254"/>
      <c r="F30" s="254"/>
      <c r="G30" s="254"/>
    </row>
    <row r="31" spans="1:15" ht="15.75" customHeight="1" x14ac:dyDescent="0.25">
      <c r="B31" s="255"/>
      <c r="C31" s="255"/>
      <c r="D31" s="255"/>
      <c r="E31" s="255"/>
      <c r="F31" s="255"/>
      <c r="G31" s="255"/>
    </row>
    <row r="32" spans="1:15" x14ac:dyDescent="0.25">
      <c r="B32" s="255"/>
      <c r="C32" s="255"/>
      <c r="D32" s="255"/>
      <c r="E32" s="255"/>
      <c r="F32" s="255"/>
      <c r="G32" s="255"/>
    </row>
  </sheetData>
  <mergeCells count="12">
    <mergeCell ref="B28:G28"/>
    <mergeCell ref="B29:G30"/>
    <mergeCell ref="B31:G32"/>
    <mergeCell ref="B10:C10"/>
    <mergeCell ref="F10:G10"/>
    <mergeCell ref="D10:E10"/>
    <mergeCell ref="L10:M10"/>
    <mergeCell ref="N10:O10"/>
    <mergeCell ref="H9:K9"/>
    <mergeCell ref="L9:O9"/>
    <mergeCell ref="J10:K10"/>
    <mergeCell ref="H10:I10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2"/>
  <sheetViews>
    <sheetView topLeftCell="C10" workbookViewId="0">
      <selection activeCell="AP26" sqref="AP26:AR26"/>
    </sheetView>
  </sheetViews>
  <sheetFormatPr defaultRowHeight="15" x14ac:dyDescent="0.25"/>
  <cols>
    <col min="1" max="1" width="38.5703125" customWidth="1"/>
    <col min="2" max="3" width="16.42578125" style="119" customWidth="1"/>
    <col min="4" max="5" width="15.42578125" style="119" customWidth="1"/>
    <col min="6" max="6" width="15.5703125" style="119" customWidth="1"/>
    <col min="7" max="13" width="14.28515625" customWidth="1"/>
    <col min="14" max="16" width="15.42578125" customWidth="1"/>
    <col min="17" max="41" width="14.28515625" customWidth="1"/>
    <col min="42" max="42" width="15.85546875" customWidth="1"/>
    <col min="43" max="43" width="14.140625" customWidth="1"/>
    <col min="44" max="44" width="15" customWidth="1"/>
    <col min="45" max="45" width="15.28515625" customWidth="1"/>
    <col min="46" max="46" width="19.5703125" customWidth="1"/>
  </cols>
  <sheetData>
    <row r="1" spans="1:20" x14ac:dyDescent="0.25">
      <c r="A1" s="7" t="s">
        <v>5</v>
      </c>
      <c r="B1" s="118"/>
      <c r="C1" s="118"/>
    </row>
    <row r="2" spans="1:20" x14ac:dyDescent="0.25">
      <c r="A2" s="1" t="s">
        <v>62</v>
      </c>
      <c r="B2" s="120"/>
      <c r="C2" s="120"/>
    </row>
    <row r="3" spans="1:20" ht="16.5" x14ac:dyDescent="0.3">
      <c r="A3" s="1" t="s">
        <v>64</v>
      </c>
      <c r="B3" s="235" t="s">
        <v>65</v>
      </c>
      <c r="C3" s="120"/>
    </row>
    <row r="4" spans="1:20" ht="16.5" x14ac:dyDescent="0.3">
      <c r="A4" s="1" t="s">
        <v>6</v>
      </c>
      <c r="B4" s="235" t="s">
        <v>66</v>
      </c>
      <c r="C4" s="120"/>
    </row>
    <row r="5" spans="1:20" ht="16.5" x14ac:dyDescent="0.3">
      <c r="A5" s="6" t="s">
        <v>1</v>
      </c>
      <c r="B5" s="5" t="s">
        <v>3</v>
      </c>
      <c r="C5" s="121"/>
    </row>
    <row r="6" spans="1:20" ht="16.5" x14ac:dyDescent="0.3">
      <c r="A6" s="6" t="s">
        <v>22</v>
      </c>
      <c r="B6" s="5" t="s">
        <v>187</v>
      </c>
      <c r="C6" s="122"/>
    </row>
    <row r="7" spans="1:20" ht="16.5" x14ac:dyDescent="0.3">
      <c r="A7" s="6"/>
      <c r="B7" s="5" t="s">
        <v>30</v>
      </c>
      <c r="C7" s="122"/>
    </row>
    <row r="8" spans="1:20" ht="16.5" x14ac:dyDescent="0.3">
      <c r="A8" s="1" t="s">
        <v>0</v>
      </c>
      <c r="B8" s="4">
        <v>42880</v>
      </c>
      <c r="C8" s="123"/>
    </row>
    <row r="9" spans="1:20" ht="15" customHeight="1" thickBot="1" x14ac:dyDescent="0.35">
      <c r="A9" s="1"/>
      <c r="B9" s="123"/>
      <c r="C9" s="123"/>
    </row>
    <row r="10" spans="1:20" ht="15" customHeight="1" x14ac:dyDescent="0.3">
      <c r="A10" s="1"/>
      <c r="B10" s="123"/>
      <c r="D10" s="124"/>
      <c r="E10" s="276" t="s">
        <v>155</v>
      </c>
      <c r="F10" s="277"/>
      <c r="G10" s="69"/>
      <c r="H10" s="47"/>
    </row>
    <row r="11" spans="1:20" ht="18" customHeight="1" x14ac:dyDescent="0.3">
      <c r="A11" s="1"/>
      <c r="D11" s="124"/>
      <c r="E11" s="56" t="s">
        <v>175</v>
      </c>
      <c r="F11" s="204">
        <f>B38+G38+L38+Q38+V38+AA38+AF38+AK38</f>
        <v>0</v>
      </c>
      <c r="G11" s="47"/>
      <c r="H11" s="47"/>
      <c r="K11" s="47"/>
    </row>
    <row r="12" spans="1:20" ht="15.75" customHeight="1" x14ac:dyDescent="0.3">
      <c r="A12" s="1"/>
      <c r="D12" s="124"/>
      <c r="E12" s="56" t="s">
        <v>176</v>
      </c>
      <c r="F12" s="204">
        <f>C38+H38+M38+R38+W38+AB38+AG38+AL38</f>
        <v>0</v>
      </c>
      <c r="G12" s="47"/>
      <c r="H12" s="47"/>
    </row>
    <row r="13" spans="1:20" ht="15.75" customHeight="1" thickBot="1" x14ac:dyDescent="0.35">
      <c r="A13" s="1"/>
      <c r="D13" s="124"/>
      <c r="E13" s="186" t="s">
        <v>153</v>
      </c>
      <c r="F13" s="205">
        <f>D38+I38+N38+S38+X38+AC38+AH38+AM38</f>
        <v>0</v>
      </c>
      <c r="G13" s="47"/>
      <c r="H13" s="47"/>
    </row>
    <row r="14" spans="1:20" ht="15" customHeight="1" x14ac:dyDescent="0.25">
      <c r="A14" s="1"/>
      <c r="D14" s="286" t="s">
        <v>154</v>
      </c>
      <c r="E14" s="287"/>
      <c r="F14" s="287"/>
      <c r="G14" s="287"/>
      <c r="H14" s="287"/>
      <c r="I14" s="288"/>
    </row>
    <row r="15" spans="1:20" ht="30" customHeight="1" thickBot="1" x14ac:dyDescent="0.3">
      <c r="A15" s="1"/>
      <c r="C15" s="125"/>
      <c r="D15" s="189">
        <v>1</v>
      </c>
      <c r="E15" s="187" t="s">
        <v>152</v>
      </c>
      <c r="F15" s="187" t="s">
        <v>189</v>
      </c>
      <c r="G15" s="187" t="s">
        <v>163</v>
      </c>
      <c r="H15" s="187" t="s">
        <v>164</v>
      </c>
      <c r="I15" s="190" t="s">
        <v>190</v>
      </c>
    </row>
    <row r="16" spans="1:20" s="46" customFormat="1" ht="16.5" x14ac:dyDescent="0.3">
      <c r="A16" s="45"/>
      <c r="B16" s="125"/>
      <c r="C16" s="126" t="s">
        <v>175</v>
      </c>
      <c r="D16" s="216" t="e">
        <f>B38/F11</f>
        <v>#DIV/0!</v>
      </c>
      <c r="E16" s="188" t="e">
        <f>(G38+L38)/F11</f>
        <v>#DIV/0!</v>
      </c>
      <c r="F16" s="188" t="e">
        <f>F17/F11</f>
        <v>#DIV/0!</v>
      </c>
      <c r="G16" s="188" t="e">
        <f>(V38+AA38)/F11</f>
        <v>#DIV/0!</v>
      </c>
      <c r="H16" s="188" t="e">
        <f>(AF38+AK38)/F11</f>
        <v>#DIV/0!</v>
      </c>
      <c r="I16" s="219" t="e">
        <f>AP38/F11</f>
        <v>#DIV/0!</v>
      </c>
      <c r="L16"/>
      <c r="M16"/>
      <c r="N16"/>
      <c r="O16"/>
      <c r="P16"/>
      <c r="Q16"/>
      <c r="R16"/>
      <c r="S16"/>
      <c r="T16"/>
    </row>
    <row r="17" spans="1:46" ht="16.5" x14ac:dyDescent="0.3">
      <c r="A17" s="1"/>
      <c r="C17" s="127" t="s">
        <v>176</v>
      </c>
      <c r="D17" s="217" t="e">
        <f>C38/F12</f>
        <v>#DIV/0!</v>
      </c>
      <c r="E17" s="188" t="e">
        <f>(H38+M38)/F12</f>
        <v>#DIV/0!</v>
      </c>
      <c r="F17" s="71" t="e">
        <f>R38/F12</f>
        <v>#DIV/0!</v>
      </c>
      <c r="G17" s="71" t="e">
        <f>(W38+AB38)/F12</f>
        <v>#DIV/0!</v>
      </c>
      <c r="H17" s="71" t="e">
        <f>(AG38+AL38)/F12</f>
        <v>#DIV/0!</v>
      </c>
      <c r="I17" s="218" t="e">
        <f>AQ38/F12</f>
        <v>#DIV/0!</v>
      </c>
    </row>
    <row r="18" spans="1:46" ht="17.25" thickBot="1" x14ac:dyDescent="0.35">
      <c r="A18" s="1"/>
      <c r="C18" s="128" t="s">
        <v>153</v>
      </c>
      <c r="D18" s="193" t="e">
        <f>D38/F13</f>
        <v>#DIV/0!</v>
      </c>
      <c r="E18" s="54" t="e">
        <f>(I38+N38)/F13</f>
        <v>#DIV/0!</v>
      </c>
      <c r="F18" s="54" t="e">
        <f>S38/F13</f>
        <v>#DIV/0!</v>
      </c>
      <c r="G18" s="54" t="e">
        <f>(X38+AC38)/F13</f>
        <v>#DIV/0!</v>
      </c>
      <c r="H18" s="54" t="e">
        <f>(AH38+AM38)/F13</f>
        <v>#DIV/0!</v>
      </c>
      <c r="I18" s="55" t="e">
        <f>AR38/F13</f>
        <v>#DIV/0!</v>
      </c>
    </row>
    <row r="19" spans="1:46" x14ac:dyDescent="0.25">
      <c r="A19" s="1"/>
    </row>
    <row r="20" spans="1:46" ht="16.5" x14ac:dyDescent="0.3">
      <c r="A20" s="1"/>
      <c r="D20" s="123"/>
      <c r="E20" s="123"/>
      <c r="L20" s="4"/>
      <c r="M20" s="4"/>
    </row>
    <row r="21" spans="1:46" ht="16.5" customHeight="1" x14ac:dyDescent="0.3">
      <c r="A21" s="5" t="s">
        <v>2</v>
      </c>
      <c r="B21" s="270" t="s">
        <v>137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2"/>
    </row>
    <row r="22" spans="1:46" ht="15" customHeight="1" x14ac:dyDescent="0.25">
      <c r="B22" s="278" t="s">
        <v>133</v>
      </c>
      <c r="C22" s="279"/>
      <c r="D22" s="279"/>
      <c r="E22" s="279"/>
      <c r="F22" s="280"/>
      <c r="G22" s="281" t="s">
        <v>134</v>
      </c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3" t="s">
        <v>139</v>
      </c>
      <c r="W22" s="284"/>
      <c r="X22" s="284"/>
      <c r="Y22" s="284"/>
      <c r="Z22" s="284"/>
      <c r="AA22" s="284"/>
      <c r="AB22" s="284"/>
      <c r="AC22" s="284"/>
      <c r="AD22" s="284"/>
      <c r="AE22" s="285"/>
      <c r="AF22" s="273" t="s">
        <v>151</v>
      </c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5"/>
    </row>
    <row r="23" spans="1:46" ht="15" customHeight="1" x14ac:dyDescent="0.25">
      <c r="A23" s="29" t="s">
        <v>67</v>
      </c>
      <c r="B23" s="266" t="s">
        <v>132</v>
      </c>
      <c r="C23" s="267"/>
      <c r="D23" s="262"/>
      <c r="E23" s="262"/>
      <c r="F23" s="263"/>
      <c r="G23" s="268" t="s">
        <v>165</v>
      </c>
      <c r="H23" s="261"/>
      <c r="I23" s="261"/>
      <c r="J23" s="261"/>
      <c r="K23" s="269"/>
      <c r="L23" s="266" t="s">
        <v>166</v>
      </c>
      <c r="M23" s="267"/>
      <c r="N23" s="262"/>
      <c r="O23" s="262"/>
      <c r="P23" s="263"/>
      <c r="Q23" s="266" t="s">
        <v>167</v>
      </c>
      <c r="R23" s="267"/>
      <c r="S23" s="262"/>
      <c r="T23" s="262"/>
      <c r="U23" s="263"/>
      <c r="V23" s="268" t="s">
        <v>168</v>
      </c>
      <c r="W23" s="261"/>
      <c r="X23" s="262"/>
      <c r="Y23" s="262"/>
      <c r="Z23" s="263"/>
      <c r="AA23" s="268" t="s">
        <v>169</v>
      </c>
      <c r="AB23" s="261"/>
      <c r="AC23" s="262"/>
      <c r="AD23" s="262"/>
      <c r="AE23" s="263"/>
      <c r="AF23" s="261" t="s">
        <v>170</v>
      </c>
      <c r="AG23" s="261"/>
      <c r="AH23" s="262"/>
      <c r="AI23" s="262"/>
      <c r="AJ23" s="263"/>
      <c r="AK23" s="261" t="s">
        <v>171</v>
      </c>
      <c r="AL23" s="261"/>
      <c r="AM23" s="262"/>
      <c r="AN23" s="262"/>
      <c r="AO23" s="263"/>
      <c r="AP23" s="261" t="s">
        <v>199</v>
      </c>
      <c r="AQ23" s="261"/>
      <c r="AR23" s="262"/>
      <c r="AS23" s="262"/>
      <c r="AT23" s="263"/>
    </row>
    <row r="24" spans="1:46" ht="51.75" customHeight="1" x14ac:dyDescent="0.25">
      <c r="A24" s="23" t="s">
        <v>127</v>
      </c>
      <c r="B24" s="113" t="s">
        <v>162</v>
      </c>
      <c r="C24" s="114" t="s">
        <v>174</v>
      </c>
      <c r="D24" s="90" t="s">
        <v>13</v>
      </c>
      <c r="E24" s="90" t="s">
        <v>181</v>
      </c>
      <c r="F24" s="90" t="s">
        <v>182</v>
      </c>
      <c r="G24" s="30" t="s">
        <v>162</v>
      </c>
      <c r="H24" s="65" t="s">
        <v>174</v>
      </c>
      <c r="I24" s="35" t="s">
        <v>13</v>
      </c>
      <c r="J24" s="62" t="s">
        <v>181</v>
      </c>
      <c r="K24" s="62" t="s">
        <v>182</v>
      </c>
      <c r="L24" s="30" t="s">
        <v>162</v>
      </c>
      <c r="M24" s="65" t="s">
        <v>174</v>
      </c>
      <c r="N24" s="22" t="s">
        <v>13</v>
      </c>
      <c r="O24" s="62" t="s">
        <v>181</v>
      </c>
      <c r="P24" s="62" t="s">
        <v>182</v>
      </c>
      <c r="Q24" s="30" t="s">
        <v>162</v>
      </c>
      <c r="R24" s="65" t="s">
        <v>174</v>
      </c>
      <c r="S24" s="35" t="s">
        <v>13</v>
      </c>
      <c r="T24" s="62" t="s">
        <v>181</v>
      </c>
      <c r="U24" s="62" t="s">
        <v>182</v>
      </c>
      <c r="V24" s="30" t="s">
        <v>162</v>
      </c>
      <c r="W24" s="65" t="s">
        <v>174</v>
      </c>
      <c r="X24" s="35" t="s">
        <v>13</v>
      </c>
      <c r="Y24" s="62" t="s">
        <v>181</v>
      </c>
      <c r="Z24" s="62" t="s">
        <v>182</v>
      </c>
      <c r="AA24" s="30" t="s">
        <v>162</v>
      </c>
      <c r="AB24" s="65" t="s">
        <v>174</v>
      </c>
      <c r="AC24" s="35" t="s">
        <v>13</v>
      </c>
      <c r="AD24" s="62" t="s">
        <v>181</v>
      </c>
      <c r="AE24" s="62" t="s">
        <v>182</v>
      </c>
      <c r="AF24" s="30" t="s">
        <v>162</v>
      </c>
      <c r="AG24" s="65" t="s">
        <v>174</v>
      </c>
      <c r="AH24" s="22" t="s">
        <v>13</v>
      </c>
      <c r="AI24" s="62" t="s">
        <v>181</v>
      </c>
      <c r="AJ24" s="62" t="s">
        <v>182</v>
      </c>
      <c r="AK24" s="67" t="s">
        <v>162</v>
      </c>
      <c r="AL24" s="68" t="s">
        <v>174</v>
      </c>
      <c r="AM24" s="66" t="s">
        <v>13</v>
      </c>
      <c r="AN24" s="66" t="s">
        <v>181</v>
      </c>
      <c r="AO24" s="74" t="s">
        <v>182</v>
      </c>
      <c r="AP24" s="87" t="s">
        <v>162</v>
      </c>
      <c r="AQ24" s="88" t="s">
        <v>174</v>
      </c>
      <c r="AR24" s="86" t="s">
        <v>13</v>
      </c>
      <c r="AS24" s="86" t="s">
        <v>181</v>
      </c>
      <c r="AT24" s="89" t="s">
        <v>182</v>
      </c>
    </row>
    <row r="25" spans="1:46" x14ac:dyDescent="0.25">
      <c r="A25" s="24" t="s">
        <v>7</v>
      </c>
      <c r="B25" s="129"/>
      <c r="C25" s="130"/>
      <c r="D25" s="131"/>
      <c r="E25" s="131"/>
      <c r="F25" s="85"/>
      <c r="G25" s="19"/>
      <c r="H25" s="15"/>
      <c r="I25" s="15"/>
      <c r="J25" s="15"/>
      <c r="K25" s="20"/>
      <c r="L25" s="19"/>
      <c r="M25" s="15"/>
      <c r="N25" s="15"/>
      <c r="O25" s="15"/>
      <c r="P25" s="20"/>
      <c r="Q25" s="19"/>
      <c r="R25" s="15"/>
      <c r="S25" s="15"/>
      <c r="T25" s="15"/>
      <c r="U25" s="20"/>
      <c r="V25" s="19"/>
      <c r="W25" s="15"/>
      <c r="X25" s="15"/>
      <c r="Y25" s="15"/>
      <c r="Z25" s="20"/>
      <c r="AA25" s="19"/>
      <c r="AB25" s="15"/>
      <c r="AC25" s="15"/>
      <c r="AD25" s="15"/>
      <c r="AE25" s="20"/>
      <c r="AF25" s="19"/>
      <c r="AG25" s="15"/>
      <c r="AH25" s="15"/>
      <c r="AI25" s="15"/>
      <c r="AJ25" s="20"/>
      <c r="AK25" s="19"/>
      <c r="AL25" s="15"/>
      <c r="AM25" s="15"/>
      <c r="AN25" s="15"/>
      <c r="AO25" s="20"/>
      <c r="AP25" s="19"/>
      <c r="AQ25" s="15"/>
      <c r="AR25" s="15"/>
      <c r="AS25" s="15"/>
      <c r="AT25" s="20"/>
    </row>
    <row r="26" spans="1:46" x14ac:dyDescent="0.25">
      <c r="A26" s="26" t="s">
        <v>21</v>
      </c>
      <c r="B26" s="137">
        <f>SUM(B25)</f>
        <v>0</v>
      </c>
      <c r="C26" s="137">
        <f t="shared" ref="C26:D26" si="0">SUM(C25)</f>
        <v>0</v>
      </c>
      <c r="D26" s="137">
        <f t="shared" si="0"/>
        <v>0</v>
      </c>
      <c r="E26" s="139" t="e">
        <f>(C26-B26)/B26</f>
        <v>#DIV/0!</v>
      </c>
      <c r="F26" s="140" t="e">
        <f t="shared" ref="F26:F38" si="1">(D26-C26)/C26</f>
        <v>#DIV/0!</v>
      </c>
      <c r="G26" s="137">
        <f>SUM(G25)</f>
        <v>0</v>
      </c>
      <c r="H26" s="137">
        <f t="shared" ref="H26:I26" si="2">SUM(H25)</f>
        <v>0</v>
      </c>
      <c r="I26" s="137">
        <f t="shared" si="2"/>
        <v>0</v>
      </c>
      <c r="J26" s="111" t="e">
        <f t="shared" ref="J26:J38" si="3">(H26-G26)/G26</f>
        <v>#DIV/0!</v>
      </c>
      <c r="K26" s="112" t="e">
        <f t="shared" ref="K26:K38" si="4">(I26-H26)/H26</f>
        <v>#DIV/0!</v>
      </c>
      <c r="L26" s="137">
        <f>SUM(L25)</f>
        <v>0</v>
      </c>
      <c r="M26" s="137">
        <f t="shared" ref="M26:N26" si="5">SUM(M25)</f>
        <v>0</v>
      </c>
      <c r="N26" s="137">
        <f t="shared" si="5"/>
        <v>0</v>
      </c>
      <c r="O26" s="111" t="e">
        <f t="shared" ref="O26:O38" si="6">(M26-L26)/L26</f>
        <v>#DIV/0!</v>
      </c>
      <c r="P26" s="112" t="e">
        <f t="shared" ref="P26:P38" si="7">(N26-M26)/M26</f>
        <v>#DIV/0!</v>
      </c>
      <c r="Q26" s="137">
        <f>SUM(Q25)</f>
        <v>0</v>
      </c>
      <c r="R26" s="137">
        <f>SUM(R25)</f>
        <v>0</v>
      </c>
      <c r="S26" s="137">
        <f>SUM(S25)</f>
        <v>0</v>
      </c>
      <c r="T26" s="111" t="e">
        <f t="shared" ref="T26:T38" si="8">(R26-Q26)/Q26</f>
        <v>#DIV/0!</v>
      </c>
      <c r="U26" s="112" t="e">
        <f t="shared" ref="U26:U38" si="9">(S26-R26)/R26</f>
        <v>#DIV/0!</v>
      </c>
      <c r="V26" s="137">
        <f>SUM(V25)</f>
        <v>0</v>
      </c>
      <c r="W26" s="137">
        <f t="shared" ref="W26:X26" si="10">SUM(W25)</f>
        <v>0</v>
      </c>
      <c r="X26" s="137">
        <f t="shared" si="10"/>
        <v>0</v>
      </c>
      <c r="Y26" s="111" t="e">
        <f t="shared" ref="Y26:Y38" si="11">(W26-V26)/V26</f>
        <v>#DIV/0!</v>
      </c>
      <c r="Z26" s="112" t="e">
        <f t="shared" ref="Z26:Z38" si="12">(X26-W26)/W26</f>
        <v>#DIV/0!</v>
      </c>
      <c r="AA26" s="137">
        <f>SUM(AA25)</f>
        <v>0</v>
      </c>
      <c r="AB26" s="137">
        <f>SUM(AB25)</f>
        <v>0</v>
      </c>
      <c r="AC26" s="137">
        <f>SUM(AC25)</f>
        <v>0</v>
      </c>
      <c r="AD26" s="111" t="e">
        <f t="shared" ref="AD26:AD38" si="13">(AB26-AA26)/AA26</f>
        <v>#DIV/0!</v>
      </c>
      <c r="AE26" s="112" t="e">
        <f t="shared" ref="AE26:AE38" si="14">(AC26-AB26)/AB26</f>
        <v>#DIV/0!</v>
      </c>
      <c r="AF26" s="137">
        <f>SUM(AF25)</f>
        <v>0</v>
      </c>
      <c r="AG26" s="137">
        <f t="shared" ref="AG26:AH26" si="15">SUM(AG25)</f>
        <v>0</v>
      </c>
      <c r="AH26" s="137">
        <f t="shared" si="15"/>
        <v>0</v>
      </c>
      <c r="AI26" s="111" t="e">
        <f t="shared" ref="AI26:AI38" si="16">(AG26-AF26)/AF26</f>
        <v>#DIV/0!</v>
      </c>
      <c r="AJ26" s="112" t="e">
        <f t="shared" ref="AJ26:AJ38" si="17">(AH26-AG26)/AG26</f>
        <v>#DIV/0!</v>
      </c>
      <c r="AK26" s="137">
        <f>SUM(AK25)</f>
        <v>0</v>
      </c>
      <c r="AL26" s="137">
        <f t="shared" ref="AL26:AM26" si="18">SUM(AL25)</f>
        <v>0</v>
      </c>
      <c r="AM26" s="137">
        <f t="shared" si="18"/>
        <v>0</v>
      </c>
      <c r="AN26" s="111" t="e">
        <f t="shared" ref="AN26:AN38" si="19">(AL26-AK26)/AK26</f>
        <v>#DIV/0!</v>
      </c>
      <c r="AO26" s="112" t="e">
        <f t="shared" ref="AO26:AO38" si="20">(AM26-AL26)/AL26</f>
        <v>#DIV/0!</v>
      </c>
      <c r="AP26" s="137">
        <f>SUM(AP25)</f>
        <v>0</v>
      </c>
      <c r="AQ26" s="137">
        <f t="shared" ref="AQ26:AR26" si="21">SUM(AQ25)</f>
        <v>0</v>
      </c>
      <c r="AR26" s="137">
        <f t="shared" si="21"/>
        <v>0</v>
      </c>
      <c r="AS26" s="111" t="e">
        <f t="shared" ref="AS26" si="22">(AQ26-AP26)/AP26</f>
        <v>#DIV/0!</v>
      </c>
      <c r="AT26" s="112" t="e">
        <f t="shared" ref="AT26" si="23">(AR26-AQ26)/AQ26</f>
        <v>#DIV/0!</v>
      </c>
    </row>
    <row r="27" spans="1:46" x14ac:dyDescent="0.25">
      <c r="A27" s="27" t="s">
        <v>8</v>
      </c>
      <c r="B27" s="137"/>
      <c r="C27" s="138"/>
      <c r="D27" s="134"/>
      <c r="E27" s="135"/>
      <c r="F27" s="136"/>
      <c r="G27" s="137"/>
      <c r="H27" s="138"/>
      <c r="I27" s="134"/>
      <c r="J27" s="109"/>
      <c r="K27" s="110"/>
      <c r="L27" s="137"/>
      <c r="M27" s="138"/>
      <c r="N27" s="134"/>
      <c r="O27" s="109"/>
      <c r="P27" s="110"/>
      <c r="Q27" s="137"/>
      <c r="R27" s="138"/>
      <c r="S27" s="134"/>
      <c r="T27" s="109"/>
      <c r="U27" s="110"/>
      <c r="V27" s="137"/>
      <c r="W27" s="138"/>
      <c r="X27" s="134"/>
      <c r="Y27" s="109"/>
      <c r="Z27" s="110"/>
      <c r="AA27" s="137"/>
      <c r="AB27" s="138"/>
      <c r="AC27" s="134"/>
      <c r="AD27" s="109"/>
      <c r="AE27" s="110"/>
      <c r="AF27" s="137"/>
      <c r="AG27" s="138"/>
      <c r="AH27" s="134"/>
      <c r="AI27" s="109"/>
      <c r="AJ27" s="110"/>
      <c r="AK27" s="137"/>
      <c r="AL27" s="138"/>
      <c r="AM27" s="134"/>
      <c r="AN27" s="109"/>
      <c r="AO27" s="110"/>
      <c r="AP27" s="137"/>
      <c r="AQ27" s="138"/>
      <c r="AR27" s="134"/>
      <c r="AS27" s="109"/>
      <c r="AT27" s="110"/>
    </row>
    <row r="28" spans="1:46" ht="16.5" x14ac:dyDescent="0.3">
      <c r="A28" s="25" t="s">
        <v>161</v>
      </c>
      <c r="B28" s="141"/>
      <c r="C28" s="134"/>
      <c r="D28" s="134"/>
      <c r="E28" s="135" t="e">
        <f t="shared" ref="E28:E38" si="24">(C28-B28)/B28</f>
        <v>#DIV/0!</v>
      </c>
      <c r="F28" s="136" t="e">
        <f t="shared" si="1"/>
        <v>#DIV/0!</v>
      </c>
      <c r="G28" s="141"/>
      <c r="H28" s="134"/>
      <c r="I28" s="134"/>
      <c r="J28" s="109" t="e">
        <f t="shared" si="3"/>
        <v>#DIV/0!</v>
      </c>
      <c r="K28" s="110" t="e">
        <f t="shared" si="4"/>
        <v>#DIV/0!</v>
      </c>
      <c r="L28" s="141"/>
      <c r="M28" s="134"/>
      <c r="N28" s="134"/>
      <c r="O28" s="109" t="e">
        <f t="shared" si="6"/>
        <v>#DIV/0!</v>
      </c>
      <c r="P28" s="110" t="e">
        <f t="shared" si="7"/>
        <v>#DIV/0!</v>
      </c>
      <c r="Q28" s="141"/>
      <c r="R28" s="134"/>
      <c r="S28" s="134"/>
      <c r="T28" s="109" t="e">
        <f t="shared" si="8"/>
        <v>#DIV/0!</v>
      </c>
      <c r="U28" s="110" t="e">
        <f t="shared" si="9"/>
        <v>#DIV/0!</v>
      </c>
      <c r="V28" s="141"/>
      <c r="W28" s="134"/>
      <c r="X28" s="134"/>
      <c r="Y28" s="109" t="e">
        <f t="shared" si="11"/>
        <v>#DIV/0!</v>
      </c>
      <c r="Z28" s="110" t="e">
        <f t="shared" si="12"/>
        <v>#DIV/0!</v>
      </c>
      <c r="AA28" s="141"/>
      <c r="AB28" s="134"/>
      <c r="AC28" s="134"/>
      <c r="AD28" s="109" t="e">
        <f t="shared" si="13"/>
        <v>#DIV/0!</v>
      </c>
      <c r="AE28" s="110" t="e">
        <f t="shared" si="14"/>
        <v>#DIV/0!</v>
      </c>
      <c r="AF28" s="141"/>
      <c r="AG28" s="134"/>
      <c r="AH28" s="134"/>
      <c r="AI28" s="109" t="e">
        <f t="shared" si="16"/>
        <v>#DIV/0!</v>
      </c>
      <c r="AJ28" s="110" t="e">
        <f t="shared" si="17"/>
        <v>#DIV/0!</v>
      </c>
      <c r="AK28" s="141"/>
      <c r="AL28" s="134"/>
      <c r="AM28" s="134"/>
      <c r="AN28" s="109" t="e">
        <f t="shared" si="19"/>
        <v>#DIV/0!</v>
      </c>
      <c r="AO28" s="110" t="e">
        <f t="shared" si="20"/>
        <v>#DIV/0!</v>
      </c>
      <c r="AP28" s="141"/>
      <c r="AQ28" s="134"/>
      <c r="AR28" s="134"/>
      <c r="AS28" s="109" t="e">
        <f t="shared" ref="AS28:AS30" si="25">(AQ28-AP28)/AP28</f>
        <v>#DIV/0!</v>
      </c>
      <c r="AT28" s="110" t="e">
        <f t="shared" ref="AT28:AT30" si="26">(AR28-AQ28)/AQ28</f>
        <v>#DIV/0!</v>
      </c>
    </row>
    <row r="29" spans="1:46" ht="16.5" x14ac:dyDescent="0.3">
      <c r="A29" s="25" t="s">
        <v>118</v>
      </c>
      <c r="B29" s="141"/>
      <c r="C29" s="134"/>
      <c r="D29" s="134"/>
      <c r="E29" s="135" t="e">
        <f t="shared" si="24"/>
        <v>#DIV/0!</v>
      </c>
      <c r="F29" s="136" t="e">
        <f t="shared" si="1"/>
        <v>#DIV/0!</v>
      </c>
      <c r="G29" s="141"/>
      <c r="H29" s="134"/>
      <c r="I29" s="134"/>
      <c r="J29" s="109" t="e">
        <f t="shared" si="3"/>
        <v>#DIV/0!</v>
      </c>
      <c r="K29" s="110" t="e">
        <f t="shared" si="4"/>
        <v>#DIV/0!</v>
      </c>
      <c r="L29" s="141"/>
      <c r="M29" s="134"/>
      <c r="N29" s="134"/>
      <c r="O29" s="109" t="e">
        <f t="shared" si="6"/>
        <v>#DIV/0!</v>
      </c>
      <c r="P29" s="110" t="e">
        <f t="shared" si="7"/>
        <v>#DIV/0!</v>
      </c>
      <c r="Q29" s="141"/>
      <c r="R29" s="134"/>
      <c r="S29" s="134"/>
      <c r="T29" s="109" t="e">
        <f t="shared" si="8"/>
        <v>#DIV/0!</v>
      </c>
      <c r="U29" s="110" t="e">
        <f t="shared" si="9"/>
        <v>#DIV/0!</v>
      </c>
      <c r="V29" s="141"/>
      <c r="W29" s="134"/>
      <c r="X29" s="134"/>
      <c r="Y29" s="109" t="e">
        <f t="shared" si="11"/>
        <v>#DIV/0!</v>
      </c>
      <c r="Z29" s="110" t="e">
        <f t="shared" si="12"/>
        <v>#DIV/0!</v>
      </c>
      <c r="AA29" s="141"/>
      <c r="AB29" s="134"/>
      <c r="AC29" s="134"/>
      <c r="AD29" s="109" t="e">
        <f t="shared" si="13"/>
        <v>#DIV/0!</v>
      </c>
      <c r="AE29" s="110" t="e">
        <f t="shared" si="14"/>
        <v>#DIV/0!</v>
      </c>
      <c r="AF29" s="141"/>
      <c r="AG29" s="134"/>
      <c r="AH29" s="134"/>
      <c r="AI29" s="109" t="e">
        <f t="shared" si="16"/>
        <v>#DIV/0!</v>
      </c>
      <c r="AJ29" s="110" t="e">
        <f t="shared" si="17"/>
        <v>#DIV/0!</v>
      </c>
      <c r="AK29" s="141"/>
      <c r="AL29" s="134"/>
      <c r="AM29" s="134"/>
      <c r="AN29" s="109" t="e">
        <f t="shared" si="19"/>
        <v>#DIV/0!</v>
      </c>
      <c r="AO29" s="110" t="e">
        <f t="shared" si="20"/>
        <v>#DIV/0!</v>
      </c>
      <c r="AP29" s="141"/>
      <c r="AQ29" s="134"/>
      <c r="AR29" s="134"/>
      <c r="AS29" s="109" t="e">
        <f t="shared" si="25"/>
        <v>#DIV/0!</v>
      </c>
      <c r="AT29" s="110" t="e">
        <f t="shared" si="26"/>
        <v>#DIV/0!</v>
      </c>
    </row>
    <row r="30" spans="1:46" x14ac:dyDescent="0.25">
      <c r="A30" s="26" t="s">
        <v>120</v>
      </c>
      <c r="B30" s="142">
        <f>SUM(B28:B29)</f>
        <v>0</v>
      </c>
      <c r="C30" s="143">
        <f t="shared" ref="C30:D30" si="27">SUM(C28:C29)</f>
        <v>0</v>
      </c>
      <c r="D30" s="143">
        <f t="shared" si="27"/>
        <v>0</v>
      </c>
      <c r="E30" s="139" t="e">
        <f t="shared" si="24"/>
        <v>#DIV/0!</v>
      </c>
      <c r="F30" s="140" t="e">
        <f t="shared" si="1"/>
        <v>#DIV/0!</v>
      </c>
      <c r="G30" s="142">
        <f>SUM(G28:G29)</f>
        <v>0</v>
      </c>
      <c r="H30" s="143">
        <f t="shared" ref="H30" si="28">SUM(H28:H29)</f>
        <v>0</v>
      </c>
      <c r="I30" s="143">
        <f t="shared" ref="I30" si="29">SUM(I28:I29)</f>
        <v>0</v>
      </c>
      <c r="J30" s="111" t="e">
        <f t="shared" si="3"/>
        <v>#DIV/0!</v>
      </c>
      <c r="K30" s="112" t="e">
        <f t="shared" si="4"/>
        <v>#DIV/0!</v>
      </c>
      <c r="L30" s="142">
        <f>SUM(L28:L29)</f>
        <v>0</v>
      </c>
      <c r="M30" s="143">
        <f t="shared" ref="M30" si="30">SUM(M28:M29)</f>
        <v>0</v>
      </c>
      <c r="N30" s="143">
        <f t="shared" ref="N30" si="31">SUM(N28:N29)</f>
        <v>0</v>
      </c>
      <c r="O30" s="111" t="e">
        <f t="shared" si="6"/>
        <v>#DIV/0!</v>
      </c>
      <c r="P30" s="112" t="e">
        <f t="shared" si="7"/>
        <v>#DIV/0!</v>
      </c>
      <c r="Q30" s="142">
        <f>SUM(Q28:Q29)</f>
        <v>0</v>
      </c>
      <c r="R30" s="143">
        <f t="shared" ref="R30" si="32">SUM(R28:R29)</f>
        <v>0</v>
      </c>
      <c r="S30" s="143">
        <f t="shared" ref="S30" si="33">SUM(S28:S29)</f>
        <v>0</v>
      </c>
      <c r="T30" s="111" t="e">
        <f t="shared" si="8"/>
        <v>#DIV/0!</v>
      </c>
      <c r="U30" s="112" t="e">
        <f t="shared" si="9"/>
        <v>#DIV/0!</v>
      </c>
      <c r="V30" s="142">
        <f>SUM(V28:V29)</f>
        <v>0</v>
      </c>
      <c r="W30" s="143">
        <f t="shared" ref="W30" si="34">SUM(W28:W29)</f>
        <v>0</v>
      </c>
      <c r="X30" s="143">
        <f t="shared" ref="X30" si="35">SUM(X28:X29)</f>
        <v>0</v>
      </c>
      <c r="Y30" s="111" t="e">
        <f t="shared" si="11"/>
        <v>#DIV/0!</v>
      </c>
      <c r="Z30" s="112" t="e">
        <f t="shared" si="12"/>
        <v>#DIV/0!</v>
      </c>
      <c r="AA30" s="142">
        <f>SUM(AA28:AA29)</f>
        <v>0</v>
      </c>
      <c r="AB30" s="143">
        <f t="shared" ref="AB30" si="36">SUM(AB28:AB29)</f>
        <v>0</v>
      </c>
      <c r="AC30" s="143">
        <f t="shared" ref="AC30" si="37">SUM(AC28:AC29)</f>
        <v>0</v>
      </c>
      <c r="AD30" s="111" t="e">
        <f t="shared" si="13"/>
        <v>#DIV/0!</v>
      </c>
      <c r="AE30" s="112" t="e">
        <f t="shared" si="14"/>
        <v>#DIV/0!</v>
      </c>
      <c r="AF30" s="142">
        <f>SUM(AF28:AF29)</f>
        <v>0</v>
      </c>
      <c r="AG30" s="143">
        <f t="shared" ref="AG30" si="38">SUM(AG28:AG29)</f>
        <v>0</v>
      </c>
      <c r="AH30" s="143">
        <f t="shared" ref="AH30" si="39">SUM(AH28:AH29)</f>
        <v>0</v>
      </c>
      <c r="AI30" s="111" t="e">
        <f t="shared" si="16"/>
        <v>#DIV/0!</v>
      </c>
      <c r="AJ30" s="112" t="e">
        <f t="shared" si="17"/>
        <v>#DIV/0!</v>
      </c>
      <c r="AK30" s="142">
        <f>SUM(AK28:AK29)</f>
        <v>0</v>
      </c>
      <c r="AL30" s="143">
        <f t="shared" ref="AL30" si="40">SUM(AL28:AL29)</f>
        <v>0</v>
      </c>
      <c r="AM30" s="143">
        <f t="shared" ref="AM30" si="41">SUM(AM28:AM29)</f>
        <v>0</v>
      </c>
      <c r="AN30" s="111" t="e">
        <f t="shared" si="19"/>
        <v>#DIV/0!</v>
      </c>
      <c r="AO30" s="112" t="e">
        <f t="shared" si="20"/>
        <v>#DIV/0!</v>
      </c>
      <c r="AP30" s="142">
        <f>SUM(AP28:AP29)</f>
        <v>0</v>
      </c>
      <c r="AQ30" s="143">
        <f t="shared" ref="AQ30" si="42">SUM(AQ28:AQ29)</f>
        <v>0</v>
      </c>
      <c r="AR30" s="143">
        <f t="shared" ref="AR30" si="43">SUM(AR28:AR29)</f>
        <v>0</v>
      </c>
      <c r="AS30" s="111" t="e">
        <f t="shared" si="25"/>
        <v>#DIV/0!</v>
      </c>
      <c r="AT30" s="112" t="e">
        <f t="shared" si="26"/>
        <v>#DIV/0!</v>
      </c>
    </row>
    <row r="31" spans="1:46" x14ac:dyDescent="0.25">
      <c r="A31" s="27" t="s">
        <v>9</v>
      </c>
      <c r="B31" s="137"/>
      <c r="C31" s="138"/>
      <c r="D31" s="134"/>
      <c r="E31" s="135"/>
      <c r="F31" s="136"/>
      <c r="G31" s="137"/>
      <c r="H31" s="138"/>
      <c r="I31" s="134"/>
      <c r="J31" s="109"/>
      <c r="K31" s="110"/>
      <c r="L31" s="137"/>
      <c r="M31" s="138"/>
      <c r="N31" s="134"/>
      <c r="O31" s="109"/>
      <c r="P31" s="110"/>
      <c r="Q31" s="137"/>
      <c r="R31" s="138"/>
      <c r="S31" s="134"/>
      <c r="T31" s="109"/>
      <c r="U31" s="110"/>
      <c r="V31" s="137"/>
      <c r="W31" s="138"/>
      <c r="X31" s="134"/>
      <c r="Y31" s="109"/>
      <c r="Z31" s="110"/>
      <c r="AA31" s="137"/>
      <c r="AB31" s="138"/>
      <c r="AC31" s="134"/>
      <c r="AD31" s="109"/>
      <c r="AE31" s="110"/>
      <c r="AF31" s="137"/>
      <c r="AG31" s="138"/>
      <c r="AH31" s="134"/>
      <c r="AI31" s="109"/>
      <c r="AJ31" s="110"/>
      <c r="AK31" s="137"/>
      <c r="AL31" s="138"/>
      <c r="AM31" s="134"/>
      <c r="AN31" s="109"/>
      <c r="AO31" s="110"/>
      <c r="AP31" s="137"/>
      <c r="AQ31" s="138"/>
      <c r="AR31" s="134"/>
      <c r="AS31" s="109"/>
      <c r="AT31" s="110"/>
    </row>
    <row r="32" spans="1:46" ht="16.5" x14ac:dyDescent="0.3">
      <c r="A32" s="25" t="s">
        <v>119</v>
      </c>
      <c r="B32" s="132"/>
      <c r="C32" s="133"/>
      <c r="D32" s="134"/>
      <c r="E32" s="135" t="e">
        <f t="shared" si="24"/>
        <v>#DIV/0!</v>
      </c>
      <c r="F32" s="136" t="e">
        <f t="shared" si="1"/>
        <v>#DIV/0!</v>
      </c>
      <c r="G32" s="132"/>
      <c r="H32" s="133"/>
      <c r="I32" s="134"/>
      <c r="J32" s="109" t="e">
        <f t="shared" si="3"/>
        <v>#DIV/0!</v>
      </c>
      <c r="K32" s="110" t="e">
        <f t="shared" si="4"/>
        <v>#DIV/0!</v>
      </c>
      <c r="L32" s="132"/>
      <c r="M32" s="133"/>
      <c r="N32" s="134"/>
      <c r="O32" s="109" t="e">
        <f t="shared" si="6"/>
        <v>#DIV/0!</v>
      </c>
      <c r="P32" s="110" t="e">
        <f t="shared" si="7"/>
        <v>#DIV/0!</v>
      </c>
      <c r="Q32" s="132"/>
      <c r="R32" s="133"/>
      <c r="S32" s="134"/>
      <c r="T32" s="109" t="e">
        <f t="shared" si="8"/>
        <v>#DIV/0!</v>
      </c>
      <c r="U32" s="110" t="e">
        <f t="shared" si="9"/>
        <v>#DIV/0!</v>
      </c>
      <c r="V32" s="132"/>
      <c r="W32" s="133"/>
      <c r="X32" s="134"/>
      <c r="Y32" s="109" t="e">
        <f t="shared" si="11"/>
        <v>#DIV/0!</v>
      </c>
      <c r="Z32" s="110" t="e">
        <f t="shared" si="12"/>
        <v>#DIV/0!</v>
      </c>
      <c r="AA32" s="132"/>
      <c r="AB32" s="133"/>
      <c r="AC32" s="134"/>
      <c r="AD32" s="109" t="e">
        <f t="shared" si="13"/>
        <v>#DIV/0!</v>
      </c>
      <c r="AE32" s="110" t="e">
        <f t="shared" si="14"/>
        <v>#DIV/0!</v>
      </c>
      <c r="AF32" s="132"/>
      <c r="AG32" s="133"/>
      <c r="AH32" s="134"/>
      <c r="AI32" s="109" t="e">
        <f t="shared" si="16"/>
        <v>#DIV/0!</v>
      </c>
      <c r="AJ32" s="110" t="e">
        <f t="shared" si="17"/>
        <v>#DIV/0!</v>
      </c>
      <c r="AK32" s="132"/>
      <c r="AL32" s="133"/>
      <c r="AM32" s="134"/>
      <c r="AN32" s="109" t="e">
        <f t="shared" si="19"/>
        <v>#DIV/0!</v>
      </c>
      <c r="AO32" s="110" t="e">
        <f t="shared" si="20"/>
        <v>#DIV/0!</v>
      </c>
      <c r="AP32" s="132"/>
      <c r="AQ32" s="133"/>
      <c r="AR32" s="134"/>
      <c r="AS32" s="109" t="e">
        <f t="shared" ref="AS32:AS38" si="44">(AQ32-AP32)/AP32</f>
        <v>#DIV/0!</v>
      </c>
      <c r="AT32" s="110" t="e">
        <f t="shared" ref="AT32:AT38" si="45">(AR32-AQ32)/AQ32</f>
        <v>#DIV/0!</v>
      </c>
    </row>
    <row r="33" spans="1:50" ht="16.5" x14ac:dyDescent="0.3">
      <c r="A33" s="25" t="s">
        <v>12</v>
      </c>
      <c r="B33" s="132"/>
      <c r="C33" s="133"/>
      <c r="D33" s="134"/>
      <c r="E33" s="135" t="e">
        <f t="shared" si="24"/>
        <v>#DIV/0!</v>
      </c>
      <c r="F33" s="136" t="e">
        <f t="shared" si="1"/>
        <v>#DIV/0!</v>
      </c>
      <c r="G33" s="132"/>
      <c r="H33" s="133"/>
      <c r="I33" s="134"/>
      <c r="J33" s="109" t="e">
        <f t="shared" si="3"/>
        <v>#DIV/0!</v>
      </c>
      <c r="K33" s="110" t="e">
        <f t="shared" si="4"/>
        <v>#DIV/0!</v>
      </c>
      <c r="L33" s="132"/>
      <c r="M33" s="133"/>
      <c r="N33" s="134"/>
      <c r="O33" s="109" t="e">
        <f t="shared" si="6"/>
        <v>#DIV/0!</v>
      </c>
      <c r="P33" s="110" t="e">
        <f t="shared" si="7"/>
        <v>#DIV/0!</v>
      </c>
      <c r="Q33" s="132"/>
      <c r="R33" s="133"/>
      <c r="S33" s="134"/>
      <c r="T33" s="109" t="e">
        <f t="shared" si="8"/>
        <v>#DIV/0!</v>
      </c>
      <c r="U33" s="110" t="e">
        <f t="shared" si="9"/>
        <v>#DIV/0!</v>
      </c>
      <c r="V33" s="132"/>
      <c r="W33" s="133"/>
      <c r="X33" s="134"/>
      <c r="Y33" s="109" t="e">
        <f t="shared" si="11"/>
        <v>#DIV/0!</v>
      </c>
      <c r="Z33" s="110" t="e">
        <f t="shared" si="12"/>
        <v>#DIV/0!</v>
      </c>
      <c r="AA33" s="132"/>
      <c r="AB33" s="133"/>
      <c r="AC33" s="134"/>
      <c r="AD33" s="109" t="e">
        <f t="shared" si="13"/>
        <v>#DIV/0!</v>
      </c>
      <c r="AE33" s="110" t="e">
        <f t="shared" si="14"/>
        <v>#DIV/0!</v>
      </c>
      <c r="AF33" s="132"/>
      <c r="AG33" s="133"/>
      <c r="AH33" s="134"/>
      <c r="AI33" s="109" t="e">
        <f t="shared" si="16"/>
        <v>#DIV/0!</v>
      </c>
      <c r="AJ33" s="110" t="e">
        <f t="shared" si="17"/>
        <v>#DIV/0!</v>
      </c>
      <c r="AK33" s="132"/>
      <c r="AL33" s="133"/>
      <c r="AM33" s="134"/>
      <c r="AN33" s="109" t="e">
        <f t="shared" si="19"/>
        <v>#DIV/0!</v>
      </c>
      <c r="AO33" s="110" t="e">
        <f t="shared" si="20"/>
        <v>#DIV/0!</v>
      </c>
      <c r="AP33" s="132"/>
      <c r="AQ33" s="133"/>
      <c r="AR33" s="134"/>
      <c r="AS33" s="109" t="e">
        <f t="shared" si="44"/>
        <v>#DIV/0!</v>
      </c>
      <c r="AT33" s="110" t="e">
        <f t="shared" si="45"/>
        <v>#DIV/0!</v>
      </c>
    </row>
    <row r="34" spans="1:50" ht="16.5" x14ac:dyDescent="0.3">
      <c r="A34" s="25" t="s">
        <v>10</v>
      </c>
      <c r="B34" s="132"/>
      <c r="C34" s="133"/>
      <c r="D34" s="134"/>
      <c r="E34" s="135" t="e">
        <f t="shared" si="24"/>
        <v>#DIV/0!</v>
      </c>
      <c r="F34" s="136" t="e">
        <f t="shared" si="1"/>
        <v>#DIV/0!</v>
      </c>
      <c r="G34" s="132"/>
      <c r="H34" s="133"/>
      <c r="I34" s="134"/>
      <c r="J34" s="109" t="e">
        <f t="shared" si="3"/>
        <v>#DIV/0!</v>
      </c>
      <c r="K34" s="110" t="e">
        <f t="shared" si="4"/>
        <v>#DIV/0!</v>
      </c>
      <c r="L34" s="132"/>
      <c r="M34" s="133"/>
      <c r="N34" s="134"/>
      <c r="O34" s="109" t="e">
        <f t="shared" si="6"/>
        <v>#DIV/0!</v>
      </c>
      <c r="P34" s="110" t="e">
        <f t="shared" si="7"/>
        <v>#DIV/0!</v>
      </c>
      <c r="Q34" s="132"/>
      <c r="R34" s="133"/>
      <c r="S34" s="134"/>
      <c r="T34" s="109" t="e">
        <f t="shared" si="8"/>
        <v>#DIV/0!</v>
      </c>
      <c r="U34" s="110" t="e">
        <f t="shared" si="9"/>
        <v>#DIV/0!</v>
      </c>
      <c r="V34" s="132"/>
      <c r="W34" s="133"/>
      <c r="X34" s="134"/>
      <c r="Y34" s="109" t="e">
        <f t="shared" si="11"/>
        <v>#DIV/0!</v>
      </c>
      <c r="Z34" s="110" t="e">
        <f t="shared" si="12"/>
        <v>#DIV/0!</v>
      </c>
      <c r="AA34" s="132"/>
      <c r="AB34" s="133"/>
      <c r="AC34" s="134"/>
      <c r="AD34" s="109" t="e">
        <f t="shared" si="13"/>
        <v>#DIV/0!</v>
      </c>
      <c r="AE34" s="110" t="e">
        <f t="shared" si="14"/>
        <v>#DIV/0!</v>
      </c>
      <c r="AF34" s="132"/>
      <c r="AG34" s="133"/>
      <c r="AH34" s="134"/>
      <c r="AI34" s="109" t="e">
        <f t="shared" si="16"/>
        <v>#DIV/0!</v>
      </c>
      <c r="AJ34" s="110" t="e">
        <f t="shared" si="17"/>
        <v>#DIV/0!</v>
      </c>
      <c r="AK34" s="132"/>
      <c r="AL34" s="133"/>
      <c r="AM34" s="134"/>
      <c r="AN34" s="109" t="e">
        <f t="shared" si="19"/>
        <v>#DIV/0!</v>
      </c>
      <c r="AO34" s="110" t="e">
        <f t="shared" si="20"/>
        <v>#DIV/0!</v>
      </c>
      <c r="AP34" s="132"/>
      <c r="AQ34" s="133"/>
      <c r="AR34" s="134"/>
      <c r="AS34" s="109" t="e">
        <f t="shared" si="44"/>
        <v>#DIV/0!</v>
      </c>
      <c r="AT34" s="110" t="e">
        <f t="shared" si="45"/>
        <v>#DIV/0!</v>
      </c>
    </row>
    <row r="35" spans="1:50" ht="16.5" x14ac:dyDescent="0.3">
      <c r="A35" s="25" t="s">
        <v>11</v>
      </c>
      <c r="B35" s="132"/>
      <c r="C35" s="133"/>
      <c r="D35" s="134"/>
      <c r="E35" s="135" t="e">
        <f t="shared" si="24"/>
        <v>#DIV/0!</v>
      </c>
      <c r="F35" s="136" t="e">
        <f t="shared" si="1"/>
        <v>#DIV/0!</v>
      </c>
      <c r="G35" s="132"/>
      <c r="H35" s="133"/>
      <c r="I35" s="134"/>
      <c r="J35" s="109" t="e">
        <f t="shared" si="3"/>
        <v>#DIV/0!</v>
      </c>
      <c r="K35" s="110" t="e">
        <f t="shared" si="4"/>
        <v>#DIV/0!</v>
      </c>
      <c r="L35" s="132"/>
      <c r="M35" s="133"/>
      <c r="N35" s="134"/>
      <c r="O35" s="109" t="e">
        <f t="shared" si="6"/>
        <v>#DIV/0!</v>
      </c>
      <c r="P35" s="110" t="e">
        <f t="shared" si="7"/>
        <v>#DIV/0!</v>
      </c>
      <c r="Q35" s="132"/>
      <c r="R35" s="133"/>
      <c r="S35" s="134"/>
      <c r="T35" s="109" t="e">
        <f t="shared" si="8"/>
        <v>#DIV/0!</v>
      </c>
      <c r="U35" s="110" t="e">
        <f t="shared" si="9"/>
        <v>#DIV/0!</v>
      </c>
      <c r="V35" s="132"/>
      <c r="W35" s="133"/>
      <c r="X35" s="134"/>
      <c r="Y35" s="109" t="e">
        <f t="shared" si="11"/>
        <v>#DIV/0!</v>
      </c>
      <c r="Z35" s="110" t="e">
        <f t="shared" si="12"/>
        <v>#DIV/0!</v>
      </c>
      <c r="AA35" s="132"/>
      <c r="AB35" s="133"/>
      <c r="AC35" s="134"/>
      <c r="AD35" s="109" t="e">
        <f t="shared" si="13"/>
        <v>#DIV/0!</v>
      </c>
      <c r="AE35" s="110" t="e">
        <f t="shared" si="14"/>
        <v>#DIV/0!</v>
      </c>
      <c r="AF35" s="132"/>
      <c r="AG35" s="133"/>
      <c r="AH35" s="134"/>
      <c r="AI35" s="109" t="e">
        <f t="shared" si="16"/>
        <v>#DIV/0!</v>
      </c>
      <c r="AJ35" s="110" t="e">
        <f t="shared" si="17"/>
        <v>#DIV/0!</v>
      </c>
      <c r="AK35" s="132"/>
      <c r="AL35" s="133"/>
      <c r="AM35" s="134"/>
      <c r="AN35" s="109" t="e">
        <f t="shared" si="19"/>
        <v>#DIV/0!</v>
      </c>
      <c r="AO35" s="110" t="e">
        <f t="shared" si="20"/>
        <v>#DIV/0!</v>
      </c>
      <c r="AP35" s="132"/>
      <c r="AQ35" s="133"/>
      <c r="AR35" s="134"/>
      <c r="AS35" s="109" t="e">
        <f t="shared" si="44"/>
        <v>#DIV/0!</v>
      </c>
      <c r="AT35" s="110" t="e">
        <f t="shared" si="45"/>
        <v>#DIV/0!</v>
      </c>
    </row>
    <row r="36" spans="1:50" ht="16.5" x14ac:dyDescent="0.3">
      <c r="A36" s="25" t="s">
        <v>118</v>
      </c>
      <c r="B36" s="132"/>
      <c r="C36" s="133"/>
      <c r="D36" s="134"/>
      <c r="E36" s="135" t="e">
        <f t="shared" si="24"/>
        <v>#DIV/0!</v>
      </c>
      <c r="F36" s="136" t="e">
        <f t="shared" si="1"/>
        <v>#DIV/0!</v>
      </c>
      <c r="G36" s="132"/>
      <c r="H36" s="133"/>
      <c r="I36" s="134"/>
      <c r="J36" s="109" t="e">
        <f t="shared" si="3"/>
        <v>#DIV/0!</v>
      </c>
      <c r="K36" s="110" t="e">
        <f t="shared" si="4"/>
        <v>#DIV/0!</v>
      </c>
      <c r="L36" s="132"/>
      <c r="M36" s="133"/>
      <c r="N36" s="134"/>
      <c r="O36" s="109" t="e">
        <f t="shared" si="6"/>
        <v>#DIV/0!</v>
      </c>
      <c r="P36" s="110" t="e">
        <f t="shared" si="7"/>
        <v>#DIV/0!</v>
      </c>
      <c r="Q36" s="132"/>
      <c r="R36" s="133"/>
      <c r="S36" s="134"/>
      <c r="T36" s="109" t="e">
        <f t="shared" si="8"/>
        <v>#DIV/0!</v>
      </c>
      <c r="U36" s="110" t="e">
        <f t="shared" si="9"/>
        <v>#DIV/0!</v>
      </c>
      <c r="V36" s="132"/>
      <c r="W36" s="133"/>
      <c r="X36" s="134"/>
      <c r="Y36" s="109" t="e">
        <f t="shared" si="11"/>
        <v>#DIV/0!</v>
      </c>
      <c r="Z36" s="110" t="e">
        <f t="shared" si="12"/>
        <v>#DIV/0!</v>
      </c>
      <c r="AA36" s="132"/>
      <c r="AB36" s="133"/>
      <c r="AC36" s="134"/>
      <c r="AD36" s="109" t="e">
        <f t="shared" si="13"/>
        <v>#DIV/0!</v>
      </c>
      <c r="AE36" s="110" t="e">
        <f t="shared" si="14"/>
        <v>#DIV/0!</v>
      </c>
      <c r="AF36" s="132"/>
      <c r="AG36" s="133"/>
      <c r="AH36" s="134"/>
      <c r="AI36" s="109" t="e">
        <f t="shared" si="16"/>
        <v>#DIV/0!</v>
      </c>
      <c r="AJ36" s="110" t="e">
        <f t="shared" si="17"/>
        <v>#DIV/0!</v>
      </c>
      <c r="AK36" s="132"/>
      <c r="AL36" s="133"/>
      <c r="AM36" s="134"/>
      <c r="AN36" s="109" t="e">
        <f t="shared" si="19"/>
        <v>#DIV/0!</v>
      </c>
      <c r="AO36" s="110" t="e">
        <f t="shared" si="20"/>
        <v>#DIV/0!</v>
      </c>
      <c r="AP36" s="132"/>
      <c r="AQ36" s="133"/>
      <c r="AR36" s="134"/>
      <c r="AS36" s="109" t="e">
        <f t="shared" si="44"/>
        <v>#DIV/0!</v>
      </c>
      <c r="AT36" s="110" t="e">
        <f t="shared" si="45"/>
        <v>#DIV/0!</v>
      </c>
    </row>
    <row r="37" spans="1:50" x14ac:dyDescent="0.25">
      <c r="A37" s="26" t="s">
        <v>20</v>
      </c>
      <c r="B37" s="137">
        <f>SUM(B32:B36)</f>
        <v>0</v>
      </c>
      <c r="C37" s="138">
        <f t="shared" ref="C37:D37" si="46">SUM(C32:C36)</f>
        <v>0</v>
      </c>
      <c r="D37" s="138">
        <f t="shared" si="46"/>
        <v>0</v>
      </c>
      <c r="E37" s="139" t="e">
        <f t="shared" si="24"/>
        <v>#DIV/0!</v>
      </c>
      <c r="F37" s="140" t="e">
        <f t="shared" si="1"/>
        <v>#DIV/0!</v>
      </c>
      <c r="G37" s="137">
        <f>SUM(G32:G36)</f>
        <v>0</v>
      </c>
      <c r="H37" s="138">
        <f t="shared" ref="H37" si="47">SUM(H32:H36)</f>
        <v>0</v>
      </c>
      <c r="I37" s="138">
        <f t="shared" ref="I37" si="48">SUM(I32:I36)</f>
        <v>0</v>
      </c>
      <c r="J37" s="111" t="e">
        <f t="shared" si="3"/>
        <v>#DIV/0!</v>
      </c>
      <c r="K37" s="112" t="e">
        <f t="shared" si="4"/>
        <v>#DIV/0!</v>
      </c>
      <c r="L37" s="137">
        <f>SUM(L32:L36)</f>
        <v>0</v>
      </c>
      <c r="M37" s="138">
        <f t="shared" ref="M37" si="49">SUM(M32:M36)</f>
        <v>0</v>
      </c>
      <c r="N37" s="138">
        <f t="shared" ref="N37" si="50">SUM(N32:N36)</f>
        <v>0</v>
      </c>
      <c r="O37" s="111" t="e">
        <f t="shared" si="6"/>
        <v>#DIV/0!</v>
      </c>
      <c r="P37" s="112" t="e">
        <f t="shared" si="7"/>
        <v>#DIV/0!</v>
      </c>
      <c r="Q37" s="137">
        <f>SUM(Q32:Q36)</f>
        <v>0</v>
      </c>
      <c r="R37" s="138">
        <f t="shared" ref="R37" si="51">SUM(R32:R36)</f>
        <v>0</v>
      </c>
      <c r="S37" s="138">
        <f t="shared" ref="S37" si="52">SUM(S32:S36)</f>
        <v>0</v>
      </c>
      <c r="T37" s="111" t="e">
        <f t="shared" si="8"/>
        <v>#DIV/0!</v>
      </c>
      <c r="U37" s="112" t="e">
        <f t="shared" si="9"/>
        <v>#DIV/0!</v>
      </c>
      <c r="V37" s="137">
        <f>SUM(V32:V36)</f>
        <v>0</v>
      </c>
      <c r="W37" s="138">
        <f t="shared" ref="W37" si="53">SUM(W32:W36)</f>
        <v>0</v>
      </c>
      <c r="X37" s="138">
        <f t="shared" ref="X37" si="54">SUM(X32:X36)</f>
        <v>0</v>
      </c>
      <c r="Y37" s="111" t="e">
        <f t="shared" si="11"/>
        <v>#DIV/0!</v>
      </c>
      <c r="Z37" s="112" t="e">
        <f t="shared" si="12"/>
        <v>#DIV/0!</v>
      </c>
      <c r="AA37" s="137">
        <f>SUM(AA32:AA36)</f>
        <v>0</v>
      </c>
      <c r="AB37" s="138">
        <f t="shared" ref="AB37" si="55">SUM(AB32:AB36)</f>
        <v>0</v>
      </c>
      <c r="AC37" s="138">
        <f t="shared" ref="AC37" si="56">SUM(AC32:AC36)</f>
        <v>0</v>
      </c>
      <c r="AD37" s="111" t="e">
        <f t="shared" si="13"/>
        <v>#DIV/0!</v>
      </c>
      <c r="AE37" s="112" t="e">
        <f t="shared" si="14"/>
        <v>#DIV/0!</v>
      </c>
      <c r="AF37" s="137">
        <f>SUM(AF32:AF36)</f>
        <v>0</v>
      </c>
      <c r="AG37" s="138">
        <f t="shared" ref="AG37" si="57">SUM(AG32:AG36)</f>
        <v>0</v>
      </c>
      <c r="AH37" s="138">
        <f t="shared" ref="AH37" si="58">SUM(AH32:AH36)</f>
        <v>0</v>
      </c>
      <c r="AI37" s="111" t="e">
        <f t="shared" si="16"/>
        <v>#DIV/0!</v>
      </c>
      <c r="AJ37" s="112" t="e">
        <f t="shared" si="17"/>
        <v>#DIV/0!</v>
      </c>
      <c r="AK37" s="137">
        <f>SUM(AK32:AK36)</f>
        <v>0</v>
      </c>
      <c r="AL37" s="138">
        <f t="shared" ref="AL37" si="59">SUM(AL32:AL36)</f>
        <v>0</v>
      </c>
      <c r="AM37" s="138">
        <f t="shared" ref="AM37" si="60">SUM(AM32:AM36)</f>
        <v>0</v>
      </c>
      <c r="AN37" s="111" t="e">
        <f t="shared" si="19"/>
        <v>#DIV/0!</v>
      </c>
      <c r="AO37" s="112" t="e">
        <f t="shared" si="20"/>
        <v>#DIV/0!</v>
      </c>
      <c r="AP37" s="137">
        <f>SUM(AP32:AP36)</f>
        <v>0</v>
      </c>
      <c r="AQ37" s="138">
        <f t="shared" ref="AQ37" si="61">SUM(AQ32:AQ36)</f>
        <v>0</v>
      </c>
      <c r="AR37" s="138">
        <f t="shared" ref="AR37" si="62">SUM(AR32:AR36)</f>
        <v>0</v>
      </c>
      <c r="AS37" s="111" t="e">
        <f t="shared" si="44"/>
        <v>#DIV/0!</v>
      </c>
      <c r="AT37" s="112" t="e">
        <f t="shared" si="45"/>
        <v>#DIV/0!</v>
      </c>
    </row>
    <row r="38" spans="1:50" x14ac:dyDescent="0.25">
      <c r="A38" s="28" t="s">
        <v>150</v>
      </c>
      <c r="B38" s="144">
        <f>B26+B30+B37</f>
        <v>0</v>
      </c>
      <c r="C38" s="145">
        <f t="shared" ref="C38:D38" si="63">C26+C30+C37</f>
        <v>0</v>
      </c>
      <c r="D38" s="145">
        <f t="shared" si="63"/>
        <v>0</v>
      </c>
      <c r="E38" s="146" t="e">
        <f t="shared" si="24"/>
        <v>#DIV/0!</v>
      </c>
      <c r="F38" s="147" t="e">
        <f t="shared" si="1"/>
        <v>#DIV/0!</v>
      </c>
      <c r="G38" s="144">
        <f>G26+G30+G37</f>
        <v>0</v>
      </c>
      <c r="H38" s="145">
        <f t="shared" ref="H38" si="64">H26+H30+H37</f>
        <v>0</v>
      </c>
      <c r="I38" s="145">
        <f t="shared" ref="I38" si="65">I26+I30+I37</f>
        <v>0</v>
      </c>
      <c r="J38" s="116" t="e">
        <f t="shared" si="3"/>
        <v>#DIV/0!</v>
      </c>
      <c r="K38" s="117" t="e">
        <f t="shared" si="4"/>
        <v>#DIV/0!</v>
      </c>
      <c r="L38" s="144">
        <f>L26+L30+L37</f>
        <v>0</v>
      </c>
      <c r="M38" s="145">
        <f t="shared" ref="M38" si="66">M26+M30+M37</f>
        <v>0</v>
      </c>
      <c r="N38" s="145">
        <f t="shared" ref="N38" si="67">N26+N30+N37</f>
        <v>0</v>
      </c>
      <c r="O38" s="116" t="e">
        <f t="shared" si="6"/>
        <v>#DIV/0!</v>
      </c>
      <c r="P38" s="117" t="e">
        <f t="shared" si="7"/>
        <v>#DIV/0!</v>
      </c>
      <c r="Q38" s="144">
        <f>Q26+Q30+Q37</f>
        <v>0</v>
      </c>
      <c r="R38" s="145">
        <f t="shared" ref="R38" si="68">R26+R30+R37</f>
        <v>0</v>
      </c>
      <c r="S38" s="145">
        <f t="shared" ref="S38" si="69">S26+S30+S37</f>
        <v>0</v>
      </c>
      <c r="T38" s="116" t="e">
        <f t="shared" si="8"/>
        <v>#DIV/0!</v>
      </c>
      <c r="U38" s="117" t="e">
        <f t="shared" si="9"/>
        <v>#DIV/0!</v>
      </c>
      <c r="V38" s="144">
        <f>V26+V30+V37</f>
        <v>0</v>
      </c>
      <c r="W38" s="145">
        <f t="shared" ref="W38" si="70">W26+W30+W37</f>
        <v>0</v>
      </c>
      <c r="X38" s="145">
        <f t="shared" ref="X38" si="71">X26+X30+X37</f>
        <v>0</v>
      </c>
      <c r="Y38" s="116" t="e">
        <f t="shared" si="11"/>
        <v>#DIV/0!</v>
      </c>
      <c r="Z38" s="117" t="e">
        <f t="shared" si="12"/>
        <v>#DIV/0!</v>
      </c>
      <c r="AA38" s="144">
        <f>AA26+AA30+AA37</f>
        <v>0</v>
      </c>
      <c r="AB38" s="145">
        <f t="shared" ref="AB38" si="72">AB26+AB30+AB37</f>
        <v>0</v>
      </c>
      <c r="AC38" s="145">
        <f t="shared" ref="AC38" si="73">AC26+AC30+AC37</f>
        <v>0</v>
      </c>
      <c r="AD38" s="116" t="e">
        <f t="shared" si="13"/>
        <v>#DIV/0!</v>
      </c>
      <c r="AE38" s="117" t="e">
        <f t="shared" si="14"/>
        <v>#DIV/0!</v>
      </c>
      <c r="AF38" s="144">
        <f>AF26+AF30+AF37</f>
        <v>0</v>
      </c>
      <c r="AG38" s="145">
        <f t="shared" ref="AG38" si="74">AG26+AG30+AG37</f>
        <v>0</v>
      </c>
      <c r="AH38" s="145">
        <f t="shared" ref="AH38" si="75">AH26+AH30+AH37</f>
        <v>0</v>
      </c>
      <c r="AI38" s="116" t="e">
        <f t="shared" si="16"/>
        <v>#DIV/0!</v>
      </c>
      <c r="AJ38" s="117" t="e">
        <f t="shared" si="17"/>
        <v>#DIV/0!</v>
      </c>
      <c r="AK38" s="144">
        <f>AK26+AK30+AK37</f>
        <v>0</v>
      </c>
      <c r="AL38" s="145">
        <f t="shared" ref="AL38" si="76">AL26+AL30+AL37</f>
        <v>0</v>
      </c>
      <c r="AM38" s="145">
        <f t="shared" ref="AM38" si="77">AM26+AM30+AM37</f>
        <v>0</v>
      </c>
      <c r="AN38" s="116" t="e">
        <f t="shared" si="19"/>
        <v>#DIV/0!</v>
      </c>
      <c r="AO38" s="117" t="e">
        <f t="shared" si="20"/>
        <v>#DIV/0!</v>
      </c>
      <c r="AP38" s="144">
        <f>AP26+AP30+AP37</f>
        <v>0</v>
      </c>
      <c r="AQ38" s="145">
        <f t="shared" ref="AQ38" si="78">AQ26+AQ30+AQ37</f>
        <v>0</v>
      </c>
      <c r="AR38" s="145">
        <f t="shared" ref="AR38" si="79">AR26+AR30+AR37</f>
        <v>0</v>
      </c>
      <c r="AS38" s="116" t="e">
        <f t="shared" si="44"/>
        <v>#DIV/0!</v>
      </c>
      <c r="AT38" s="117" t="e">
        <f t="shared" si="45"/>
        <v>#DIV/0!</v>
      </c>
    </row>
    <row r="39" spans="1:50" ht="16.5" x14ac:dyDescent="0.3">
      <c r="A39" s="36"/>
      <c r="AX39" s="14"/>
    </row>
    <row r="40" spans="1:50" ht="16.5" customHeight="1" x14ac:dyDescent="0.25">
      <c r="A40" s="260" t="s">
        <v>140</v>
      </c>
      <c r="B40" s="264" t="s">
        <v>138</v>
      </c>
      <c r="C40" s="265"/>
      <c r="D40" s="265"/>
      <c r="E40" s="265"/>
      <c r="F40" s="260"/>
      <c r="G40" s="264" t="s">
        <v>198</v>
      </c>
      <c r="H40" s="265"/>
      <c r="I40" s="265"/>
      <c r="J40" s="265"/>
      <c r="K40" s="260"/>
      <c r="L40" s="264" t="s">
        <v>197</v>
      </c>
      <c r="M40" s="265"/>
      <c r="N40" s="265"/>
      <c r="O40" s="265"/>
      <c r="P40" s="260"/>
      <c r="Q40" s="264" t="s">
        <v>196</v>
      </c>
      <c r="R40" s="265"/>
      <c r="S40" s="265"/>
      <c r="T40" s="265"/>
      <c r="U40" s="260"/>
      <c r="V40" s="264" t="s">
        <v>195</v>
      </c>
      <c r="W40" s="265"/>
      <c r="X40" s="265"/>
      <c r="Y40" s="265"/>
      <c r="Z40" s="260"/>
      <c r="AA40" s="264" t="s">
        <v>188</v>
      </c>
      <c r="AB40" s="265"/>
      <c r="AC40" s="265"/>
      <c r="AD40" s="265"/>
      <c r="AE40" s="260"/>
      <c r="AF40" s="264" t="s">
        <v>194</v>
      </c>
      <c r="AG40" s="265"/>
      <c r="AH40" s="265"/>
      <c r="AI40" s="265"/>
      <c r="AJ40" s="260"/>
      <c r="AK40" s="264" t="s">
        <v>193</v>
      </c>
      <c r="AL40" s="265"/>
      <c r="AM40" s="265"/>
      <c r="AN40" s="265"/>
      <c r="AO40" s="260"/>
      <c r="AP40" s="265" t="s">
        <v>192</v>
      </c>
      <c r="AQ40" s="265"/>
      <c r="AR40" s="265"/>
      <c r="AS40" s="265"/>
      <c r="AT40" s="260"/>
      <c r="AU40" s="82"/>
      <c r="AV40" s="82"/>
      <c r="AW40" s="82"/>
      <c r="AX40" s="82"/>
    </row>
    <row r="41" spans="1:50" x14ac:dyDescent="0.25">
      <c r="A41" s="260"/>
      <c r="B41" s="264"/>
      <c r="C41" s="265"/>
      <c r="D41" s="265"/>
      <c r="E41" s="265"/>
      <c r="F41" s="260"/>
      <c r="G41" s="264"/>
      <c r="H41" s="265"/>
      <c r="I41" s="265"/>
      <c r="J41" s="265"/>
      <c r="K41" s="260"/>
      <c r="L41" s="264"/>
      <c r="M41" s="265"/>
      <c r="N41" s="265"/>
      <c r="O41" s="265"/>
      <c r="P41" s="260"/>
      <c r="Q41" s="264"/>
      <c r="R41" s="265"/>
      <c r="S41" s="265"/>
      <c r="T41" s="265"/>
      <c r="U41" s="260"/>
      <c r="V41" s="264"/>
      <c r="W41" s="265"/>
      <c r="X41" s="265"/>
      <c r="Y41" s="265"/>
      <c r="Z41" s="260"/>
      <c r="AA41" s="264"/>
      <c r="AB41" s="265"/>
      <c r="AC41" s="265"/>
      <c r="AD41" s="265"/>
      <c r="AE41" s="260"/>
      <c r="AF41" s="264"/>
      <c r="AG41" s="265"/>
      <c r="AH41" s="265"/>
      <c r="AI41" s="265"/>
      <c r="AJ41" s="260"/>
      <c r="AK41" s="264"/>
      <c r="AL41" s="265"/>
      <c r="AM41" s="265"/>
      <c r="AN41" s="265"/>
      <c r="AO41" s="260"/>
      <c r="AP41" s="265"/>
      <c r="AQ41" s="265"/>
      <c r="AR41" s="265"/>
      <c r="AS41" s="265"/>
      <c r="AT41" s="260"/>
      <c r="AU41" s="82"/>
      <c r="AV41" s="82"/>
      <c r="AW41" s="82"/>
      <c r="AX41" s="82"/>
    </row>
    <row r="42" spans="1:50" x14ac:dyDescent="0.25">
      <c r="AP42" s="265"/>
      <c r="AQ42" s="265"/>
      <c r="AR42" s="265"/>
      <c r="AS42" s="265"/>
      <c r="AT42" s="260"/>
    </row>
  </sheetData>
  <mergeCells count="26">
    <mergeCell ref="B21:AT21"/>
    <mergeCell ref="AF22:AT22"/>
    <mergeCell ref="AP40:AT42"/>
    <mergeCell ref="E10:F10"/>
    <mergeCell ref="L40:P41"/>
    <mergeCell ref="G40:K41"/>
    <mergeCell ref="B40:F41"/>
    <mergeCell ref="B22:F22"/>
    <mergeCell ref="G22:U22"/>
    <mergeCell ref="V22:AE22"/>
    <mergeCell ref="D14:I14"/>
    <mergeCell ref="AP23:AT23"/>
    <mergeCell ref="A40:A41"/>
    <mergeCell ref="AK23:AO23"/>
    <mergeCell ref="AA40:AE41"/>
    <mergeCell ref="AF40:AJ41"/>
    <mergeCell ref="AK40:AO41"/>
    <mergeCell ref="V40:Z41"/>
    <mergeCell ref="Q40:U41"/>
    <mergeCell ref="B23:F23"/>
    <mergeCell ref="L23:P23"/>
    <mergeCell ref="AF23:AJ23"/>
    <mergeCell ref="AA23:AE23"/>
    <mergeCell ref="V23:Z23"/>
    <mergeCell ref="Q23:U23"/>
    <mergeCell ref="G23:K23"/>
  </mergeCells>
  <hyperlinks>
    <hyperlink ref="A23" r:id="rId1" display="Payment Model Type"/>
  </hyperlinks>
  <pageMargins left="0.7" right="0.7" top="0.75" bottom="0.75" header="0.3" footer="0.3"/>
  <pageSetup orientation="portrait" horizont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66"/>
  <sheetViews>
    <sheetView topLeftCell="A32" workbookViewId="0">
      <selection activeCell="BB33" sqref="BB33"/>
    </sheetView>
  </sheetViews>
  <sheetFormatPr defaultRowHeight="15" x14ac:dyDescent="0.25"/>
  <cols>
    <col min="1" max="1" width="39.5703125" customWidth="1"/>
    <col min="2" max="54" width="14.28515625" customWidth="1"/>
    <col min="55" max="55" width="11.85546875" customWidth="1"/>
    <col min="56" max="65" width="14.28515625" customWidth="1"/>
    <col min="66" max="66" width="14.140625" customWidth="1"/>
    <col min="67" max="67" width="12.28515625" customWidth="1"/>
  </cols>
  <sheetData>
    <row r="1" spans="1:184" x14ac:dyDescent="0.25">
      <c r="A1" s="7" t="s">
        <v>5</v>
      </c>
    </row>
    <row r="2" spans="1:184" x14ac:dyDescent="0.25">
      <c r="A2" s="1" t="s">
        <v>62</v>
      </c>
    </row>
    <row r="3" spans="1:184" ht="16.5" x14ac:dyDescent="0.3">
      <c r="A3" s="1" t="s">
        <v>28</v>
      </c>
      <c r="B3" s="2" t="s">
        <v>63</v>
      </c>
      <c r="C3" s="2"/>
      <c r="D3" s="2"/>
      <c r="E3" s="2"/>
      <c r="F3" s="2"/>
      <c r="G3" s="2"/>
    </row>
    <row r="4" spans="1:184" ht="16.5" x14ac:dyDescent="0.3">
      <c r="A4" s="1" t="s">
        <v>6</v>
      </c>
      <c r="B4" s="2" t="s">
        <v>4</v>
      </c>
      <c r="C4" s="2"/>
    </row>
    <row r="5" spans="1:184" ht="16.5" x14ac:dyDescent="0.3">
      <c r="A5" s="6" t="s">
        <v>1</v>
      </c>
      <c r="B5" s="3" t="s">
        <v>3</v>
      </c>
      <c r="C5" s="3"/>
    </row>
    <row r="6" spans="1:184" ht="16.5" x14ac:dyDescent="0.3">
      <c r="A6" s="6" t="s">
        <v>22</v>
      </c>
      <c r="B6" s="3" t="s">
        <v>187</v>
      </c>
      <c r="C6" s="3"/>
    </row>
    <row r="7" spans="1:184" ht="16.5" x14ac:dyDescent="0.3">
      <c r="A7" s="6"/>
      <c r="B7" s="3" t="s">
        <v>30</v>
      </c>
      <c r="C7" s="3"/>
    </row>
    <row r="8" spans="1:184" ht="16.5" x14ac:dyDescent="0.3">
      <c r="A8" s="1" t="s">
        <v>0</v>
      </c>
      <c r="B8" s="44" t="s">
        <v>201</v>
      </c>
      <c r="C8" s="4"/>
    </row>
    <row r="9" spans="1:184" ht="16.5" x14ac:dyDescent="0.3">
      <c r="A9" s="5" t="s">
        <v>2</v>
      </c>
    </row>
    <row r="10" spans="1:184" ht="17.25" customHeight="1" thickBot="1" x14ac:dyDescent="0.35">
      <c r="A10" s="5" t="s">
        <v>2</v>
      </c>
      <c r="B10" s="300" t="s">
        <v>56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</row>
    <row r="11" spans="1:184" s="53" customFormat="1" ht="15.75" thickTop="1" x14ac:dyDescent="0.25">
      <c r="A11" s="52" t="s">
        <v>23</v>
      </c>
      <c r="B11" s="309" t="s">
        <v>29</v>
      </c>
      <c r="C11" s="310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2"/>
      <c r="P11" s="313" t="s">
        <v>36</v>
      </c>
      <c r="Q11" s="313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5"/>
      <c r="AF11" s="316" t="s">
        <v>43</v>
      </c>
      <c r="AG11" s="316"/>
      <c r="AH11" s="311"/>
      <c r="AI11" s="311"/>
      <c r="AJ11" s="311"/>
      <c r="AK11" s="311"/>
      <c r="AL11" s="311"/>
      <c r="AM11" s="311"/>
      <c r="AN11" s="311"/>
      <c r="AO11" s="317"/>
      <c r="AP11" s="317"/>
      <c r="AQ11" s="312"/>
      <c r="AR11" s="318" t="s">
        <v>50</v>
      </c>
      <c r="AS11" s="318"/>
      <c r="AT11" s="319"/>
      <c r="AU11" s="319"/>
      <c r="AV11" s="319"/>
      <c r="AW11" s="319"/>
      <c r="AX11" s="319"/>
      <c r="AY11" s="319"/>
      <c r="AZ11" s="319"/>
      <c r="BA11" s="320"/>
      <c r="BB11" s="320"/>
      <c r="BC11" s="321"/>
      <c r="BD11" s="318" t="s">
        <v>55</v>
      </c>
      <c r="BE11" s="318"/>
      <c r="BF11" s="319"/>
      <c r="BG11" s="319"/>
      <c r="BH11" s="319"/>
      <c r="BI11" s="319"/>
      <c r="BJ11" s="319"/>
      <c r="BK11" s="319"/>
      <c r="BL11" s="319"/>
      <c r="BM11" s="319"/>
      <c r="BN11" s="323" t="s">
        <v>70</v>
      </c>
      <c r="BO11" s="324"/>
      <c r="BP11" s="72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</row>
    <row r="12" spans="1:184" ht="31.5" customHeight="1" x14ac:dyDescent="0.25">
      <c r="A12" s="13" t="s">
        <v>127</v>
      </c>
      <c r="B12" s="293" t="s">
        <v>32</v>
      </c>
      <c r="C12" s="292"/>
      <c r="D12" s="293" t="s">
        <v>128</v>
      </c>
      <c r="E12" s="292"/>
      <c r="F12" s="293" t="s">
        <v>33</v>
      </c>
      <c r="G12" s="292"/>
      <c r="H12" s="293" t="s">
        <v>34</v>
      </c>
      <c r="I12" s="292"/>
      <c r="J12" s="293" t="s">
        <v>40</v>
      </c>
      <c r="K12" s="292"/>
      <c r="L12" s="293" t="s">
        <v>35</v>
      </c>
      <c r="M12" s="292"/>
      <c r="N12" s="293" t="s">
        <v>57</v>
      </c>
      <c r="O12" s="294"/>
      <c r="P12" s="295" t="s">
        <v>130</v>
      </c>
      <c r="Q12" s="290"/>
      <c r="R12" s="306" t="s">
        <v>38</v>
      </c>
      <c r="S12" s="307"/>
      <c r="T12" s="289" t="s">
        <v>39</v>
      </c>
      <c r="U12" s="290"/>
      <c r="V12" s="291" t="s">
        <v>34</v>
      </c>
      <c r="W12" s="292"/>
      <c r="X12" s="289" t="s">
        <v>40</v>
      </c>
      <c r="Y12" s="290"/>
      <c r="Z12" s="291" t="s">
        <v>41</v>
      </c>
      <c r="AA12" s="292"/>
      <c r="AB12" s="291" t="s">
        <v>131</v>
      </c>
      <c r="AC12" s="292"/>
      <c r="AD12" s="289" t="s">
        <v>58</v>
      </c>
      <c r="AE12" s="294"/>
      <c r="AF12" s="289" t="s">
        <v>44</v>
      </c>
      <c r="AG12" s="290"/>
      <c r="AH12" s="291" t="s">
        <v>45</v>
      </c>
      <c r="AI12" s="292"/>
      <c r="AJ12" s="291" t="s">
        <v>46</v>
      </c>
      <c r="AK12" s="292"/>
      <c r="AL12" s="289" t="s">
        <v>47</v>
      </c>
      <c r="AM12" s="290"/>
      <c r="AN12" s="291" t="s">
        <v>54</v>
      </c>
      <c r="AO12" s="292"/>
      <c r="AP12" s="289" t="s">
        <v>59</v>
      </c>
      <c r="AQ12" s="294"/>
      <c r="AR12" s="289" t="s">
        <v>48</v>
      </c>
      <c r="AS12" s="290"/>
      <c r="AT12" s="291" t="s">
        <v>49</v>
      </c>
      <c r="AU12" s="292"/>
      <c r="AV12" s="289" t="s">
        <v>116</v>
      </c>
      <c r="AW12" s="290"/>
      <c r="AX12" s="291" t="s">
        <v>117</v>
      </c>
      <c r="AY12" s="292"/>
      <c r="AZ12" s="291" t="s">
        <v>50</v>
      </c>
      <c r="BA12" s="292"/>
      <c r="BB12" s="289" t="s">
        <v>60</v>
      </c>
      <c r="BC12" s="294"/>
      <c r="BD12" s="289" t="s">
        <v>32</v>
      </c>
      <c r="BE12" s="290"/>
      <c r="BF12" s="291" t="s">
        <v>51</v>
      </c>
      <c r="BG12" s="292"/>
      <c r="BH12" s="289" t="s">
        <v>52</v>
      </c>
      <c r="BI12" s="290"/>
      <c r="BJ12" s="291" t="s">
        <v>53</v>
      </c>
      <c r="BK12" s="292"/>
      <c r="BL12" s="289" t="s">
        <v>61</v>
      </c>
      <c r="BM12" s="343"/>
      <c r="BN12" s="298"/>
      <c r="BO12" s="325"/>
      <c r="BP12" s="7"/>
    </row>
    <row r="13" spans="1:184" ht="16.5" thickBot="1" x14ac:dyDescent="0.3">
      <c r="A13" s="32"/>
      <c r="B13" s="148" t="s">
        <v>16</v>
      </c>
      <c r="C13" s="149" t="s">
        <v>17</v>
      </c>
      <c r="D13" s="148" t="s">
        <v>16</v>
      </c>
      <c r="E13" s="149" t="s">
        <v>17</v>
      </c>
      <c r="F13" s="148" t="s">
        <v>16</v>
      </c>
      <c r="G13" s="149" t="s">
        <v>17</v>
      </c>
      <c r="H13" s="148" t="s">
        <v>16</v>
      </c>
      <c r="I13" s="149" t="s">
        <v>17</v>
      </c>
      <c r="J13" s="148" t="s">
        <v>16</v>
      </c>
      <c r="K13" s="149" t="s">
        <v>17</v>
      </c>
      <c r="L13" s="148" t="s">
        <v>16</v>
      </c>
      <c r="M13" s="149" t="s">
        <v>17</v>
      </c>
      <c r="N13" s="148" t="s">
        <v>16</v>
      </c>
      <c r="O13" s="161" t="s">
        <v>17</v>
      </c>
      <c r="P13" s="160" t="s">
        <v>16</v>
      </c>
      <c r="Q13" s="160" t="s">
        <v>17</v>
      </c>
      <c r="R13" s="148" t="s">
        <v>16</v>
      </c>
      <c r="S13" s="149" t="s">
        <v>17</v>
      </c>
      <c r="T13" s="160" t="s">
        <v>16</v>
      </c>
      <c r="U13" s="160" t="s">
        <v>17</v>
      </c>
      <c r="V13" s="148" t="s">
        <v>16</v>
      </c>
      <c r="W13" s="149" t="s">
        <v>17</v>
      </c>
      <c r="X13" s="160" t="s">
        <v>16</v>
      </c>
      <c r="Y13" s="160" t="s">
        <v>17</v>
      </c>
      <c r="Z13" s="148" t="s">
        <v>16</v>
      </c>
      <c r="AA13" s="149" t="s">
        <v>17</v>
      </c>
      <c r="AB13" s="148" t="s">
        <v>16</v>
      </c>
      <c r="AC13" s="149" t="s">
        <v>17</v>
      </c>
      <c r="AD13" s="160" t="s">
        <v>16</v>
      </c>
      <c r="AE13" s="161" t="s">
        <v>17</v>
      </c>
      <c r="AF13" s="160" t="s">
        <v>16</v>
      </c>
      <c r="AG13" s="160" t="s">
        <v>17</v>
      </c>
      <c r="AH13" s="148" t="s">
        <v>16</v>
      </c>
      <c r="AI13" s="149" t="s">
        <v>17</v>
      </c>
      <c r="AJ13" s="148" t="s">
        <v>16</v>
      </c>
      <c r="AK13" s="149" t="s">
        <v>17</v>
      </c>
      <c r="AL13" s="160" t="s">
        <v>16</v>
      </c>
      <c r="AM13" s="160" t="s">
        <v>17</v>
      </c>
      <c r="AN13" s="148" t="s">
        <v>16</v>
      </c>
      <c r="AO13" s="149" t="s">
        <v>17</v>
      </c>
      <c r="AP13" s="160" t="s">
        <v>16</v>
      </c>
      <c r="AQ13" s="161" t="s">
        <v>17</v>
      </c>
      <c r="AR13" s="160" t="s">
        <v>16</v>
      </c>
      <c r="AS13" s="160" t="s">
        <v>17</v>
      </c>
      <c r="AT13" s="148" t="s">
        <v>16</v>
      </c>
      <c r="AU13" s="149" t="s">
        <v>17</v>
      </c>
      <c r="AV13" s="160" t="s">
        <v>16</v>
      </c>
      <c r="AW13" s="160" t="s">
        <v>17</v>
      </c>
      <c r="AX13" s="148" t="s">
        <v>16</v>
      </c>
      <c r="AY13" s="149" t="s">
        <v>17</v>
      </c>
      <c r="AZ13" s="148" t="s">
        <v>16</v>
      </c>
      <c r="BA13" s="149" t="s">
        <v>17</v>
      </c>
      <c r="BB13" s="160" t="s">
        <v>16</v>
      </c>
      <c r="BC13" s="161" t="s">
        <v>17</v>
      </c>
      <c r="BD13" s="160" t="s">
        <v>16</v>
      </c>
      <c r="BE13" s="160" t="s">
        <v>17</v>
      </c>
      <c r="BF13" s="148" t="s">
        <v>16</v>
      </c>
      <c r="BG13" s="149" t="s">
        <v>17</v>
      </c>
      <c r="BH13" s="160" t="s">
        <v>16</v>
      </c>
      <c r="BI13" s="160" t="s">
        <v>17</v>
      </c>
      <c r="BJ13" s="148" t="s">
        <v>16</v>
      </c>
      <c r="BK13" s="149" t="s">
        <v>17</v>
      </c>
      <c r="BL13" s="160" t="s">
        <v>16</v>
      </c>
      <c r="BM13" s="160" t="s">
        <v>17</v>
      </c>
      <c r="BN13" s="172" t="s">
        <v>16</v>
      </c>
      <c r="BO13" s="161" t="s">
        <v>17</v>
      </c>
      <c r="BP13" s="7"/>
    </row>
    <row r="14" spans="1:184" ht="15.75" thickTop="1" x14ac:dyDescent="0.25">
      <c r="A14" s="24" t="s">
        <v>7</v>
      </c>
      <c r="B14" s="150"/>
      <c r="C14" s="158"/>
      <c r="D14" s="150"/>
      <c r="E14" s="158"/>
      <c r="F14" s="150"/>
      <c r="G14" s="158"/>
      <c r="H14" s="150"/>
      <c r="I14" s="158"/>
      <c r="J14" s="150"/>
      <c r="K14" s="158"/>
      <c r="L14" s="150"/>
      <c r="M14" s="158"/>
      <c r="N14" s="150"/>
      <c r="O14" s="162"/>
      <c r="P14" s="158"/>
      <c r="Q14" s="151"/>
      <c r="R14" s="158"/>
      <c r="S14" s="151"/>
      <c r="T14" s="158"/>
      <c r="U14" s="151"/>
      <c r="V14" s="158"/>
      <c r="W14" s="151"/>
      <c r="X14" s="158"/>
      <c r="Y14" s="151"/>
      <c r="Z14" s="158"/>
      <c r="AA14" s="151"/>
      <c r="AB14" s="158"/>
      <c r="AC14" s="158"/>
      <c r="AD14" s="150"/>
      <c r="AE14" s="162"/>
      <c r="AF14" s="158"/>
      <c r="AG14" s="151"/>
      <c r="AH14" s="158"/>
      <c r="AI14" s="151"/>
      <c r="AJ14" s="158"/>
      <c r="AK14" s="151"/>
      <c r="AL14" s="158"/>
      <c r="AM14" s="151"/>
      <c r="AN14" s="158"/>
      <c r="AO14" s="158"/>
      <c r="AP14" s="150"/>
      <c r="AQ14" s="162"/>
      <c r="AR14" s="158"/>
      <c r="AS14" s="151"/>
      <c r="AT14" s="158"/>
      <c r="AU14" s="151"/>
      <c r="AV14" s="158"/>
      <c r="AW14" s="151"/>
      <c r="AX14" s="158"/>
      <c r="AY14" s="151"/>
      <c r="AZ14" s="158"/>
      <c r="BA14" s="158"/>
      <c r="BB14" s="150"/>
      <c r="BC14" s="162"/>
      <c r="BD14" s="158"/>
      <c r="BE14" s="151"/>
      <c r="BF14" s="158"/>
      <c r="BG14" s="151"/>
      <c r="BH14" s="158"/>
      <c r="BI14" s="151"/>
      <c r="BJ14" s="158"/>
      <c r="BK14" s="158"/>
      <c r="BL14" s="150"/>
      <c r="BM14" s="158"/>
      <c r="BN14" s="166"/>
      <c r="BO14" s="167"/>
    </row>
    <row r="15" spans="1:184" x14ac:dyDescent="0.25">
      <c r="A15" s="26" t="s">
        <v>21</v>
      </c>
      <c r="B15" s="154">
        <f>SUM(B14)</f>
        <v>0</v>
      </c>
      <c r="C15" s="154">
        <f>SUM(C14)</f>
        <v>0</v>
      </c>
      <c r="D15" s="154">
        <f t="shared" ref="D15:E15" si="0">SUM(D14)</f>
        <v>0</v>
      </c>
      <c r="E15" s="154">
        <f t="shared" si="0"/>
        <v>0</v>
      </c>
      <c r="F15" s="154">
        <f t="shared" ref="F15" si="1">SUM(F14)</f>
        <v>0</v>
      </c>
      <c r="G15" s="154">
        <f t="shared" ref="G15" si="2">SUM(G14)</f>
        <v>0</v>
      </c>
      <c r="H15" s="154">
        <f t="shared" ref="H15" si="3">SUM(H14)</f>
        <v>0</v>
      </c>
      <c r="I15" s="154">
        <f t="shared" ref="I15" si="4">SUM(I14)</f>
        <v>0</v>
      </c>
      <c r="J15" s="154">
        <f t="shared" ref="J15" si="5">SUM(J14)</f>
        <v>0</v>
      </c>
      <c r="K15" s="154">
        <f t="shared" ref="K15" si="6">SUM(K14)</f>
        <v>0</v>
      </c>
      <c r="L15" s="154">
        <f t="shared" ref="L15" si="7">SUM(L14)</f>
        <v>0</v>
      </c>
      <c r="M15" s="154">
        <f t="shared" ref="M15" si="8">SUM(M14)</f>
        <v>0</v>
      </c>
      <c r="N15" s="154">
        <f>SUM(B15,D15,F15,H15,J15,L15)</f>
        <v>0</v>
      </c>
      <c r="O15" s="154">
        <f>SUM(C15,E15,G15,I15,K15,M15)</f>
        <v>0</v>
      </c>
      <c r="P15" s="154">
        <f t="shared" ref="P15" si="9">SUM(P14)</f>
        <v>0</v>
      </c>
      <c r="Q15" s="154">
        <f t="shared" ref="Q15" si="10">SUM(Q14)</f>
        <v>0</v>
      </c>
      <c r="R15" s="154">
        <f t="shared" ref="R15" si="11">SUM(R14)</f>
        <v>0</v>
      </c>
      <c r="S15" s="154">
        <f t="shared" ref="S15" si="12">SUM(S14)</f>
        <v>0</v>
      </c>
      <c r="T15" s="154">
        <f t="shared" ref="T15" si="13">SUM(T14)</f>
        <v>0</v>
      </c>
      <c r="U15" s="154">
        <f t="shared" ref="U15" si="14">SUM(U14)</f>
        <v>0</v>
      </c>
      <c r="V15" s="154">
        <f t="shared" ref="V15" si="15">SUM(V14)</f>
        <v>0</v>
      </c>
      <c r="W15" s="154">
        <f t="shared" ref="W15" si="16">SUM(W14)</f>
        <v>0</v>
      </c>
      <c r="X15" s="154">
        <f t="shared" ref="X15" si="17">SUM(X14)</f>
        <v>0</v>
      </c>
      <c r="Y15" s="154">
        <f t="shared" ref="Y15" si="18">SUM(Y14)</f>
        <v>0</v>
      </c>
      <c r="Z15" s="154">
        <f t="shared" ref="Z15" si="19">SUM(Z14)</f>
        <v>0</v>
      </c>
      <c r="AA15" s="154">
        <f t="shared" ref="AA15" si="20">SUM(AA14)</f>
        <v>0</v>
      </c>
      <c r="AB15" s="154">
        <f t="shared" ref="AB15" si="21">SUM(AB14)</f>
        <v>0</v>
      </c>
      <c r="AC15" s="154">
        <f t="shared" ref="AC15" si="22">SUM(AC14)</f>
        <v>0</v>
      </c>
      <c r="AD15" s="154">
        <f>SUM(R15,T15,V15,X15,Z15,AB15)</f>
        <v>0</v>
      </c>
      <c r="AE15" s="154">
        <f>SUM(S15,U15,W15,Y15,AA15,AC15)</f>
        <v>0</v>
      </c>
      <c r="AF15" s="154">
        <f t="shared" ref="AF15" si="23">SUM(AF14)</f>
        <v>0</v>
      </c>
      <c r="AG15" s="154">
        <f t="shared" ref="AG15" si="24">SUM(AG14)</f>
        <v>0</v>
      </c>
      <c r="AH15" s="154">
        <f t="shared" ref="AH15" si="25">SUM(AH14)</f>
        <v>0</v>
      </c>
      <c r="AI15" s="154">
        <f t="shared" ref="AI15" si="26">SUM(AI14)</f>
        <v>0</v>
      </c>
      <c r="AJ15" s="154">
        <f t="shared" ref="AJ15" si="27">SUM(AJ14)</f>
        <v>0</v>
      </c>
      <c r="AK15" s="154">
        <f t="shared" ref="AK15" si="28">SUM(AK14)</f>
        <v>0</v>
      </c>
      <c r="AL15" s="154">
        <f t="shared" ref="AL15" si="29">SUM(AL14)</f>
        <v>0</v>
      </c>
      <c r="AM15" s="154">
        <f t="shared" ref="AM15" si="30">SUM(AM14)</f>
        <v>0</v>
      </c>
      <c r="AN15" s="154">
        <f t="shared" ref="AN15" si="31">SUM(AN14)</f>
        <v>0</v>
      </c>
      <c r="AO15" s="154">
        <f t="shared" ref="AO15" si="32">SUM(AO14)</f>
        <v>0</v>
      </c>
      <c r="AP15" s="154">
        <f>SUM(AD15,AF15,AH15,AJ15,AL15,AN15)</f>
        <v>0</v>
      </c>
      <c r="AQ15" s="154">
        <f>SUM(AE15,AG15,AI15,AK15,AM15,AO15)</f>
        <v>0</v>
      </c>
      <c r="AR15" s="154">
        <f t="shared" ref="AR15" si="33">SUM(AR14)</f>
        <v>0</v>
      </c>
      <c r="AS15" s="154">
        <f t="shared" ref="AS15" si="34">SUM(AS14)</f>
        <v>0</v>
      </c>
      <c r="AT15" s="154">
        <f t="shared" ref="AT15" si="35">SUM(AT14)</f>
        <v>0</v>
      </c>
      <c r="AU15" s="154">
        <f t="shared" ref="AU15" si="36">SUM(AU14)</f>
        <v>0</v>
      </c>
      <c r="AV15" s="154">
        <f t="shared" ref="AV15" si="37">SUM(AV14)</f>
        <v>0</v>
      </c>
      <c r="AW15" s="154">
        <f t="shared" ref="AW15" si="38">SUM(AW14)</f>
        <v>0</v>
      </c>
      <c r="AX15" s="154">
        <f t="shared" ref="AX15" si="39">SUM(AX14)</f>
        <v>0</v>
      </c>
      <c r="AY15" s="154">
        <f t="shared" ref="AY15" si="40">SUM(AY14)</f>
        <v>0</v>
      </c>
      <c r="AZ15" s="154">
        <f t="shared" ref="AZ15" si="41">SUM(AZ14)</f>
        <v>0</v>
      </c>
      <c r="BA15" s="154">
        <f t="shared" ref="BA15" si="42">SUM(BA14)</f>
        <v>0</v>
      </c>
      <c r="BB15" s="154">
        <f>SUM(AP15,AR15,AT15,AV15,AX15,AZ15)</f>
        <v>0</v>
      </c>
      <c r="BC15" s="154">
        <f>SUM(AQ15,AS15,AU15,AW15,AY15,BA15)</f>
        <v>0</v>
      </c>
      <c r="BD15" s="154">
        <f t="shared" ref="BD15" si="43">SUM(BD14)</f>
        <v>0</v>
      </c>
      <c r="BE15" s="154">
        <f t="shared" ref="BE15" si="44">SUM(BE14)</f>
        <v>0</v>
      </c>
      <c r="BF15" s="154">
        <f t="shared" ref="BF15" si="45">SUM(BF14)</f>
        <v>0</v>
      </c>
      <c r="BG15" s="154">
        <f t="shared" ref="BG15" si="46">SUM(BG14)</f>
        <v>0</v>
      </c>
      <c r="BH15" s="154">
        <f t="shared" ref="BH15" si="47">SUM(BH14)</f>
        <v>0</v>
      </c>
      <c r="BI15" s="154">
        <f t="shared" ref="BI15" si="48">SUM(BI14)</f>
        <v>0</v>
      </c>
      <c r="BJ15" s="154">
        <f t="shared" ref="BJ15" si="49">SUM(BJ14)</f>
        <v>0</v>
      </c>
      <c r="BK15" s="154">
        <f t="shared" ref="BK15" si="50">SUM(BK14)</f>
        <v>0</v>
      </c>
      <c r="BL15" s="154">
        <f>SUM(AZ15,BB15,BD15,BF15,BH15,BJ15)</f>
        <v>0</v>
      </c>
      <c r="BM15" s="154">
        <f>SUM(BA15,BC15,BE15,BG15,BI15,BK15)</f>
        <v>0</v>
      </c>
      <c r="BN15" s="169">
        <f>SUM(N15,AD15,AP15,BB15,BL15)</f>
        <v>0</v>
      </c>
      <c r="BO15" s="245">
        <f>SUM(O15,AE15,AQ15,BC15,BM15)</f>
        <v>0</v>
      </c>
    </row>
    <row r="16" spans="1:184" x14ac:dyDescent="0.25">
      <c r="A16" s="27" t="s">
        <v>8</v>
      </c>
      <c r="B16" s="154"/>
      <c r="C16" s="97"/>
      <c r="D16" s="154"/>
      <c r="E16" s="97"/>
      <c r="F16" s="154"/>
      <c r="G16" s="97"/>
      <c r="H16" s="154"/>
      <c r="I16" s="97"/>
      <c r="J16" s="154"/>
      <c r="K16" s="97"/>
      <c r="L16" s="154"/>
      <c r="M16" s="97"/>
      <c r="N16" s="154"/>
      <c r="O16" s="164"/>
      <c r="P16" s="97"/>
      <c r="Q16" s="97"/>
      <c r="R16" s="154"/>
      <c r="S16" s="97"/>
      <c r="T16" s="154"/>
      <c r="U16" s="97"/>
      <c r="V16" s="154"/>
      <c r="W16" s="97"/>
      <c r="X16" s="154"/>
      <c r="Y16" s="97"/>
      <c r="Z16" s="154"/>
      <c r="AA16" s="97"/>
      <c r="AB16" s="154"/>
      <c r="AC16" s="97"/>
      <c r="AD16" s="154"/>
      <c r="AE16" s="164"/>
      <c r="AF16" s="97"/>
      <c r="AG16" s="97"/>
      <c r="AH16" s="154"/>
      <c r="AI16" s="97"/>
      <c r="AJ16" s="154"/>
      <c r="AK16" s="97"/>
      <c r="AL16" s="154"/>
      <c r="AM16" s="97"/>
      <c r="AN16" s="154"/>
      <c r="AO16" s="97"/>
      <c r="AP16" s="154"/>
      <c r="AQ16" s="164"/>
      <c r="AR16" s="97"/>
      <c r="AS16" s="97"/>
      <c r="AT16" s="154"/>
      <c r="AU16" s="97"/>
      <c r="AV16" s="154"/>
      <c r="AW16" s="97"/>
      <c r="AX16" s="154"/>
      <c r="AY16" s="97"/>
      <c r="AZ16" s="154"/>
      <c r="BA16" s="97"/>
      <c r="BB16" s="154"/>
      <c r="BC16" s="164"/>
      <c r="BD16" s="97"/>
      <c r="BE16" s="97"/>
      <c r="BF16" s="154"/>
      <c r="BG16" s="97"/>
      <c r="BH16" s="154"/>
      <c r="BI16" s="97"/>
      <c r="BJ16" s="154"/>
      <c r="BK16" s="97"/>
      <c r="BL16" s="154"/>
      <c r="BM16" s="97"/>
      <c r="BN16" s="169"/>
      <c r="BO16" s="164"/>
    </row>
    <row r="17" spans="1:68" ht="16.5" x14ac:dyDescent="0.3">
      <c r="A17" s="25" t="s">
        <v>161</v>
      </c>
      <c r="B17" s="154"/>
      <c r="C17" s="97"/>
      <c r="D17" s="154"/>
      <c r="E17" s="97"/>
      <c r="F17" s="154"/>
      <c r="G17" s="97"/>
      <c r="H17" s="154"/>
      <c r="I17" s="97"/>
      <c r="J17" s="154"/>
      <c r="K17" s="97"/>
      <c r="L17" s="154"/>
      <c r="M17" s="97"/>
      <c r="N17" s="152">
        <f t="shared" ref="N17:N18" si="51">B17+D17+F17+H17+J17+L17</f>
        <v>0</v>
      </c>
      <c r="O17" s="163">
        <f t="shared" ref="O17:O18" si="52">C17+E17+G17+I17+K17+M17</f>
        <v>0</v>
      </c>
      <c r="P17" s="97"/>
      <c r="Q17" s="97"/>
      <c r="R17" s="154"/>
      <c r="S17" s="97"/>
      <c r="T17" s="154"/>
      <c r="U17" s="97"/>
      <c r="V17" s="154"/>
      <c r="W17" s="97"/>
      <c r="X17" s="154"/>
      <c r="Y17" s="97"/>
      <c r="Z17" s="154"/>
      <c r="AA17" s="97"/>
      <c r="AB17" s="154"/>
      <c r="AC17" s="97"/>
      <c r="AD17" s="152">
        <f t="shared" ref="AD17:AD18" si="53">P17+R17+T17+V17+X17+Z17+AB17</f>
        <v>0</v>
      </c>
      <c r="AE17" s="163">
        <f t="shared" ref="AE17:AE18" si="54">Q17+S17+U17+W17+Y17+AA17+AC17</f>
        <v>0</v>
      </c>
      <c r="AF17" s="97"/>
      <c r="AG17" s="97"/>
      <c r="AH17" s="154"/>
      <c r="AI17" s="97"/>
      <c r="AJ17" s="154"/>
      <c r="AK17" s="97"/>
      <c r="AL17" s="154"/>
      <c r="AM17" s="97"/>
      <c r="AN17" s="154"/>
      <c r="AO17" s="97"/>
      <c r="AP17" s="152">
        <f>AF17+AH17+AJ17+AL17+AN17</f>
        <v>0</v>
      </c>
      <c r="AQ17" s="163">
        <f t="shared" ref="AQ17:AQ18" si="55">AG17+AI17+AK17+AM17+AO17</f>
        <v>0</v>
      </c>
      <c r="AR17" s="97"/>
      <c r="AS17" s="97"/>
      <c r="AT17" s="154"/>
      <c r="AU17" s="97"/>
      <c r="AV17" s="154"/>
      <c r="AW17" s="97"/>
      <c r="AX17" s="154"/>
      <c r="AY17" s="97"/>
      <c r="AZ17" s="154"/>
      <c r="BA17" s="97"/>
      <c r="BB17" s="152">
        <f t="shared" ref="BB17:BB18" si="56">AR17+AT17+AV17+AX17+AZ17</f>
        <v>0</v>
      </c>
      <c r="BC17" s="163">
        <f t="shared" ref="BC17:BC18" si="57">AS17+AU17+AW17+AY17+BA17</f>
        <v>0</v>
      </c>
      <c r="BD17" s="97"/>
      <c r="BE17" s="97"/>
      <c r="BF17" s="154"/>
      <c r="BG17" s="97"/>
      <c r="BH17" s="154"/>
      <c r="BI17" s="97"/>
      <c r="BJ17" s="154"/>
      <c r="BK17" s="97"/>
      <c r="BL17" s="152">
        <f t="shared" ref="BL17:BL18" si="58">BD17+BF17+BH17+BJ17</f>
        <v>0</v>
      </c>
      <c r="BM17" s="96">
        <f t="shared" ref="BM17:BM18" si="59">BE17+BG17+BI17+BK17</f>
        <v>0</v>
      </c>
      <c r="BN17" s="168">
        <f>N17+AD17+AP17+BB17+BL17</f>
        <v>0</v>
      </c>
      <c r="BO17" s="163">
        <f>O17+AE17+AQ17+BC17+BM17</f>
        <v>0</v>
      </c>
    </row>
    <row r="18" spans="1:68" ht="16.5" x14ac:dyDescent="0.3">
      <c r="A18" s="25" t="s">
        <v>118</v>
      </c>
      <c r="B18" s="154"/>
      <c r="C18" s="97"/>
      <c r="D18" s="154"/>
      <c r="E18" s="97"/>
      <c r="F18" s="154"/>
      <c r="G18" s="97"/>
      <c r="H18" s="154"/>
      <c r="I18" s="97"/>
      <c r="J18" s="154"/>
      <c r="K18" s="97"/>
      <c r="L18" s="154"/>
      <c r="M18" s="97"/>
      <c r="N18" s="152">
        <f t="shared" si="51"/>
        <v>0</v>
      </c>
      <c r="O18" s="163">
        <f t="shared" si="52"/>
        <v>0</v>
      </c>
      <c r="P18" s="97"/>
      <c r="Q18" s="97"/>
      <c r="R18" s="154"/>
      <c r="S18" s="97"/>
      <c r="T18" s="154"/>
      <c r="U18" s="97"/>
      <c r="V18" s="154"/>
      <c r="W18" s="97"/>
      <c r="X18" s="154"/>
      <c r="Y18" s="97"/>
      <c r="Z18" s="154"/>
      <c r="AA18" s="97"/>
      <c r="AB18" s="154"/>
      <c r="AC18" s="97"/>
      <c r="AD18" s="152">
        <f t="shared" si="53"/>
        <v>0</v>
      </c>
      <c r="AE18" s="163">
        <f t="shared" si="54"/>
        <v>0</v>
      </c>
      <c r="AF18" s="97"/>
      <c r="AG18" s="97"/>
      <c r="AH18" s="154"/>
      <c r="AI18" s="97"/>
      <c r="AJ18" s="154"/>
      <c r="AK18" s="97"/>
      <c r="AL18" s="154"/>
      <c r="AM18" s="97"/>
      <c r="AN18" s="154"/>
      <c r="AO18" s="97"/>
      <c r="AP18" s="152">
        <f>AF18+AH18+AJ18+AL18+AN18</f>
        <v>0</v>
      </c>
      <c r="AQ18" s="163">
        <f t="shared" si="55"/>
        <v>0</v>
      </c>
      <c r="AR18" s="97"/>
      <c r="AS18" s="97"/>
      <c r="AT18" s="154"/>
      <c r="AU18" s="97"/>
      <c r="AV18" s="154"/>
      <c r="AW18" s="97"/>
      <c r="AX18" s="154"/>
      <c r="AY18" s="97"/>
      <c r="AZ18" s="154"/>
      <c r="BA18" s="97"/>
      <c r="BB18" s="152">
        <f t="shared" si="56"/>
        <v>0</v>
      </c>
      <c r="BC18" s="163">
        <f t="shared" si="57"/>
        <v>0</v>
      </c>
      <c r="BD18" s="97"/>
      <c r="BE18" s="97"/>
      <c r="BF18" s="154"/>
      <c r="BG18" s="97"/>
      <c r="BH18" s="154"/>
      <c r="BI18" s="97"/>
      <c r="BJ18" s="154"/>
      <c r="BK18" s="97"/>
      <c r="BL18" s="152">
        <f t="shared" si="58"/>
        <v>0</v>
      </c>
      <c r="BM18" s="96">
        <f t="shared" si="59"/>
        <v>0</v>
      </c>
      <c r="BN18" s="168">
        <f>N18+AD18+AP18+BB18+BL18</f>
        <v>0</v>
      </c>
      <c r="BO18" s="163">
        <f>O18+AE18+AQ18+BC18+BM18</f>
        <v>0</v>
      </c>
    </row>
    <row r="19" spans="1:68" x14ac:dyDescent="0.25">
      <c r="A19" s="26" t="s">
        <v>120</v>
      </c>
      <c r="B19" s="154">
        <f t="shared" ref="B19:AG19" si="60">SUM(B17:B18)</f>
        <v>0</v>
      </c>
      <c r="C19" s="97">
        <f t="shared" si="60"/>
        <v>0</v>
      </c>
      <c r="D19" s="154">
        <f t="shared" si="60"/>
        <v>0</v>
      </c>
      <c r="E19" s="97">
        <f t="shared" si="60"/>
        <v>0</v>
      </c>
      <c r="F19" s="154">
        <f t="shared" si="60"/>
        <v>0</v>
      </c>
      <c r="G19" s="97">
        <f t="shared" si="60"/>
        <v>0</v>
      </c>
      <c r="H19" s="154">
        <f t="shared" si="60"/>
        <v>0</v>
      </c>
      <c r="I19" s="97">
        <f t="shared" si="60"/>
        <v>0</v>
      </c>
      <c r="J19" s="154">
        <f t="shared" si="60"/>
        <v>0</v>
      </c>
      <c r="K19" s="97">
        <f t="shared" si="60"/>
        <v>0</v>
      </c>
      <c r="L19" s="154">
        <f t="shared" si="60"/>
        <v>0</v>
      </c>
      <c r="M19" s="97">
        <f t="shared" si="60"/>
        <v>0</v>
      </c>
      <c r="N19" s="154">
        <f t="shared" si="60"/>
        <v>0</v>
      </c>
      <c r="O19" s="164">
        <f t="shared" si="60"/>
        <v>0</v>
      </c>
      <c r="P19" s="97">
        <f t="shared" si="60"/>
        <v>0</v>
      </c>
      <c r="Q19" s="97">
        <f t="shared" si="60"/>
        <v>0</v>
      </c>
      <c r="R19" s="154">
        <f t="shared" si="60"/>
        <v>0</v>
      </c>
      <c r="S19" s="97">
        <f t="shared" si="60"/>
        <v>0</v>
      </c>
      <c r="T19" s="154">
        <f t="shared" si="60"/>
        <v>0</v>
      </c>
      <c r="U19" s="97">
        <f t="shared" si="60"/>
        <v>0</v>
      </c>
      <c r="V19" s="154">
        <f t="shared" si="60"/>
        <v>0</v>
      </c>
      <c r="W19" s="97">
        <f t="shared" si="60"/>
        <v>0</v>
      </c>
      <c r="X19" s="154">
        <f t="shared" si="60"/>
        <v>0</v>
      </c>
      <c r="Y19" s="97">
        <f t="shared" si="60"/>
        <v>0</v>
      </c>
      <c r="Z19" s="154">
        <f t="shared" si="60"/>
        <v>0</v>
      </c>
      <c r="AA19" s="97">
        <f t="shared" si="60"/>
        <v>0</v>
      </c>
      <c r="AB19" s="154">
        <f t="shared" si="60"/>
        <v>0</v>
      </c>
      <c r="AC19" s="97">
        <f t="shared" si="60"/>
        <v>0</v>
      </c>
      <c r="AD19" s="154">
        <f t="shared" si="60"/>
        <v>0</v>
      </c>
      <c r="AE19" s="164">
        <f t="shared" si="60"/>
        <v>0</v>
      </c>
      <c r="AF19" s="97">
        <f t="shared" si="60"/>
        <v>0</v>
      </c>
      <c r="AG19" s="97">
        <f t="shared" si="60"/>
        <v>0</v>
      </c>
      <c r="AH19" s="154">
        <f t="shared" ref="AH19:BK19" si="61">SUM(AH17:AH18)</f>
        <v>0</v>
      </c>
      <c r="AI19" s="97">
        <f t="shared" si="61"/>
        <v>0</v>
      </c>
      <c r="AJ19" s="154">
        <f t="shared" si="61"/>
        <v>0</v>
      </c>
      <c r="AK19" s="97">
        <f t="shared" si="61"/>
        <v>0</v>
      </c>
      <c r="AL19" s="154">
        <f t="shared" si="61"/>
        <v>0</v>
      </c>
      <c r="AM19" s="97">
        <f t="shared" si="61"/>
        <v>0</v>
      </c>
      <c r="AN19" s="154">
        <f t="shared" si="61"/>
        <v>0</v>
      </c>
      <c r="AO19" s="97">
        <f t="shared" si="61"/>
        <v>0</v>
      </c>
      <c r="AP19" s="154">
        <f t="shared" si="61"/>
        <v>0</v>
      </c>
      <c r="AQ19" s="164">
        <f t="shared" si="61"/>
        <v>0</v>
      </c>
      <c r="AR19" s="97">
        <f t="shared" si="61"/>
        <v>0</v>
      </c>
      <c r="AS19" s="97">
        <f t="shared" si="61"/>
        <v>0</v>
      </c>
      <c r="AT19" s="154">
        <f t="shared" si="61"/>
        <v>0</v>
      </c>
      <c r="AU19" s="97">
        <f t="shared" si="61"/>
        <v>0</v>
      </c>
      <c r="AV19" s="154">
        <f t="shared" si="61"/>
        <v>0</v>
      </c>
      <c r="AW19" s="97">
        <f t="shared" si="61"/>
        <v>0</v>
      </c>
      <c r="AX19" s="154">
        <f t="shared" si="61"/>
        <v>0</v>
      </c>
      <c r="AY19" s="97">
        <f t="shared" si="61"/>
        <v>0</v>
      </c>
      <c r="AZ19" s="154">
        <f t="shared" si="61"/>
        <v>0</v>
      </c>
      <c r="BA19" s="97">
        <f t="shared" si="61"/>
        <v>0</v>
      </c>
      <c r="BB19" s="154">
        <f t="shared" si="61"/>
        <v>0</v>
      </c>
      <c r="BC19" s="164">
        <f t="shared" si="61"/>
        <v>0</v>
      </c>
      <c r="BD19" s="97">
        <f t="shared" si="61"/>
        <v>0</v>
      </c>
      <c r="BE19" s="97">
        <f t="shared" si="61"/>
        <v>0</v>
      </c>
      <c r="BF19" s="154">
        <f t="shared" si="61"/>
        <v>0</v>
      </c>
      <c r="BG19" s="97">
        <f t="shared" si="61"/>
        <v>0</v>
      </c>
      <c r="BH19" s="154">
        <f t="shared" si="61"/>
        <v>0</v>
      </c>
      <c r="BI19" s="97">
        <f t="shared" si="61"/>
        <v>0</v>
      </c>
      <c r="BJ19" s="154">
        <f t="shared" si="61"/>
        <v>0</v>
      </c>
      <c r="BK19" s="97">
        <f t="shared" si="61"/>
        <v>0</v>
      </c>
      <c r="BL19" s="154">
        <f t="shared" ref="BL19:BO19" si="62">SUM(BL17:BL18)</f>
        <v>0</v>
      </c>
      <c r="BM19" s="97">
        <f t="shared" si="62"/>
        <v>0</v>
      </c>
      <c r="BN19" s="169">
        <f t="shared" si="62"/>
        <v>0</v>
      </c>
      <c r="BO19" s="164">
        <f t="shared" si="62"/>
        <v>0</v>
      </c>
    </row>
    <row r="20" spans="1:68" x14ac:dyDescent="0.25">
      <c r="A20" s="27" t="s">
        <v>9</v>
      </c>
      <c r="B20" s="152"/>
      <c r="C20" s="96"/>
      <c r="D20" s="152"/>
      <c r="E20" s="96"/>
      <c r="F20" s="152"/>
      <c r="G20" s="96"/>
      <c r="H20" s="152"/>
      <c r="I20" s="96"/>
      <c r="J20" s="152"/>
      <c r="K20" s="96"/>
      <c r="L20" s="152"/>
      <c r="M20" s="96"/>
      <c r="N20" s="152"/>
      <c r="O20" s="163"/>
      <c r="P20" s="96"/>
      <c r="Q20" s="96"/>
      <c r="R20" s="152"/>
      <c r="S20" s="96"/>
      <c r="T20" s="152"/>
      <c r="U20" s="96"/>
      <c r="V20" s="152"/>
      <c r="W20" s="96"/>
      <c r="X20" s="152"/>
      <c r="Y20" s="96"/>
      <c r="Z20" s="152"/>
      <c r="AA20" s="96"/>
      <c r="AB20" s="152"/>
      <c r="AC20" s="96"/>
      <c r="AD20" s="152"/>
      <c r="AE20" s="163"/>
      <c r="AF20" s="96"/>
      <c r="AG20" s="96"/>
      <c r="AH20" s="152"/>
      <c r="AI20" s="96"/>
      <c r="AJ20" s="152"/>
      <c r="AK20" s="96"/>
      <c r="AL20" s="152"/>
      <c r="AM20" s="96"/>
      <c r="AN20" s="152"/>
      <c r="AO20" s="96"/>
      <c r="AP20" s="152"/>
      <c r="AQ20" s="163"/>
      <c r="AR20" s="96"/>
      <c r="AS20" s="96"/>
      <c r="AT20" s="152"/>
      <c r="AU20" s="96"/>
      <c r="AV20" s="152"/>
      <c r="AW20" s="96"/>
      <c r="AX20" s="152"/>
      <c r="AY20" s="96"/>
      <c r="AZ20" s="152"/>
      <c r="BA20" s="96"/>
      <c r="BB20" s="152"/>
      <c r="BC20" s="163"/>
      <c r="BD20" s="96"/>
      <c r="BE20" s="96"/>
      <c r="BF20" s="152"/>
      <c r="BG20" s="96"/>
      <c r="BH20" s="152"/>
      <c r="BI20" s="96"/>
      <c r="BJ20" s="152"/>
      <c r="BK20" s="96"/>
      <c r="BL20" s="152"/>
      <c r="BM20" s="96"/>
      <c r="BN20" s="168"/>
      <c r="BO20" s="163"/>
    </row>
    <row r="21" spans="1:68" ht="16.5" x14ac:dyDescent="0.3">
      <c r="A21" s="25" t="s">
        <v>119</v>
      </c>
      <c r="B21" s="152"/>
      <c r="C21" s="96"/>
      <c r="D21" s="152"/>
      <c r="E21" s="96"/>
      <c r="F21" s="152"/>
      <c r="G21" s="96"/>
      <c r="H21" s="152"/>
      <c r="I21" s="96"/>
      <c r="J21" s="152"/>
      <c r="K21" s="96"/>
      <c r="L21" s="152"/>
      <c r="M21" s="96"/>
      <c r="N21" s="152">
        <f>B21+D21+F21+H21+J21+L21</f>
        <v>0</v>
      </c>
      <c r="O21" s="163">
        <f t="shared" ref="O21:O24" si="63">C21+E21+G21+I21+K21+M21</f>
        <v>0</v>
      </c>
      <c r="P21" s="96"/>
      <c r="Q21" s="96"/>
      <c r="R21" s="152"/>
      <c r="S21" s="96"/>
      <c r="T21" s="152"/>
      <c r="U21" s="96"/>
      <c r="V21" s="152"/>
      <c r="W21" s="96"/>
      <c r="X21" s="152"/>
      <c r="Y21" s="96"/>
      <c r="Z21" s="152"/>
      <c r="AA21" s="96"/>
      <c r="AB21" s="152"/>
      <c r="AC21" s="96"/>
      <c r="AD21" s="152">
        <f>P21+R21+T21+V21+X21+Z21+AB21</f>
        <v>0</v>
      </c>
      <c r="AE21" s="163">
        <f t="shared" ref="AE21:AE24" si="64">Q21+S21+U21+W21+Y21+AA21+AC21</f>
        <v>0</v>
      </c>
      <c r="AF21" s="96"/>
      <c r="AG21" s="96"/>
      <c r="AH21" s="152"/>
      <c r="AI21" s="96"/>
      <c r="AJ21" s="152"/>
      <c r="AK21" s="96"/>
      <c r="AL21" s="152"/>
      <c r="AM21" s="96"/>
      <c r="AN21" s="152"/>
      <c r="AO21" s="96"/>
      <c r="AP21" s="152">
        <f>AF21+AH21+AJ21+AL21+AN21</f>
        <v>0</v>
      </c>
      <c r="AQ21" s="163">
        <f>AG21+AI21+AK21+AM21+AO21</f>
        <v>0</v>
      </c>
      <c r="AR21" s="96"/>
      <c r="AS21" s="96"/>
      <c r="AT21" s="152"/>
      <c r="AU21" s="96"/>
      <c r="AV21" s="152"/>
      <c r="AW21" s="96"/>
      <c r="AX21" s="152"/>
      <c r="AY21" s="96"/>
      <c r="AZ21" s="152"/>
      <c r="BA21" s="96"/>
      <c r="BB21" s="152">
        <f>AR21+AT21+AV21+AX21+AZ21</f>
        <v>0</v>
      </c>
      <c r="BC21" s="163">
        <f t="shared" ref="BC21:BC24" si="65">AS21+AU21+AW21+AY21+BA21</f>
        <v>0</v>
      </c>
      <c r="BD21" s="96"/>
      <c r="BE21" s="96"/>
      <c r="BF21" s="152"/>
      <c r="BG21" s="96"/>
      <c r="BH21" s="152"/>
      <c r="BI21" s="96"/>
      <c r="BJ21" s="152"/>
      <c r="BK21" s="96"/>
      <c r="BL21" s="152">
        <f>BD21+BF21+BH21+BJ21</f>
        <v>0</v>
      </c>
      <c r="BM21" s="96">
        <f t="shared" ref="BM21:BM24" si="66">BE21+BG21+BI21+BK21</f>
        <v>0</v>
      </c>
      <c r="BN21" s="168">
        <f t="shared" ref="BN21:BO24" si="67">N21+AD21+AP21+BB21+BL21</f>
        <v>0</v>
      </c>
      <c r="BO21" s="163">
        <f t="shared" si="67"/>
        <v>0</v>
      </c>
    </row>
    <row r="22" spans="1:68" ht="16.5" x14ac:dyDescent="0.3">
      <c r="A22" s="25" t="s">
        <v>12</v>
      </c>
      <c r="B22" s="152"/>
      <c r="C22" s="96"/>
      <c r="D22" s="152"/>
      <c r="E22" s="96"/>
      <c r="F22" s="152"/>
      <c r="G22" s="96"/>
      <c r="H22" s="152"/>
      <c r="I22" s="96"/>
      <c r="J22" s="152"/>
      <c r="K22" s="96"/>
      <c r="L22" s="152"/>
      <c r="M22" s="96"/>
      <c r="N22" s="152">
        <f t="shared" ref="N22:N24" si="68">B22+D22+F22+H22+J22+L22</f>
        <v>0</v>
      </c>
      <c r="O22" s="163">
        <f t="shared" si="63"/>
        <v>0</v>
      </c>
      <c r="P22" s="96"/>
      <c r="Q22" s="96"/>
      <c r="R22" s="152"/>
      <c r="S22" s="96"/>
      <c r="T22" s="152"/>
      <c r="U22" s="96"/>
      <c r="V22" s="152"/>
      <c r="W22" s="96"/>
      <c r="X22" s="152"/>
      <c r="Y22" s="96"/>
      <c r="Z22" s="152"/>
      <c r="AA22" s="96"/>
      <c r="AB22" s="152"/>
      <c r="AC22" s="96"/>
      <c r="AD22" s="152">
        <f t="shared" ref="AD22:AD24" si="69">P22+R22+T22+V22+X22+Z22+AB22</f>
        <v>0</v>
      </c>
      <c r="AE22" s="163">
        <f t="shared" si="64"/>
        <v>0</v>
      </c>
      <c r="AF22" s="96"/>
      <c r="AG22" s="96"/>
      <c r="AH22" s="152"/>
      <c r="AI22" s="96"/>
      <c r="AJ22" s="152"/>
      <c r="AK22" s="96"/>
      <c r="AL22" s="152"/>
      <c r="AM22" s="96"/>
      <c r="AN22" s="152"/>
      <c r="AO22" s="96"/>
      <c r="AP22" s="152">
        <f t="shared" ref="AP22:AP24" si="70">AF22+AH22+AJ22+AL22+AN22</f>
        <v>0</v>
      </c>
      <c r="AQ22" s="163">
        <f t="shared" ref="AQ22:AQ24" si="71">AG22+AI22+AK22+AM22+AO22</f>
        <v>0</v>
      </c>
      <c r="AR22" s="96"/>
      <c r="AS22" s="96"/>
      <c r="AT22" s="152"/>
      <c r="AU22" s="96"/>
      <c r="AV22" s="152"/>
      <c r="AW22" s="96"/>
      <c r="AX22" s="152"/>
      <c r="AY22" s="96"/>
      <c r="AZ22" s="152"/>
      <c r="BA22" s="96"/>
      <c r="BB22" s="152">
        <f t="shared" ref="BB22:BB24" si="72">AR22+AT22+AV22+AX22+AZ22</f>
        <v>0</v>
      </c>
      <c r="BC22" s="163">
        <f t="shared" si="65"/>
        <v>0</v>
      </c>
      <c r="BD22" s="96"/>
      <c r="BE22" s="96"/>
      <c r="BF22" s="152"/>
      <c r="BG22" s="96"/>
      <c r="BH22" s="152"/>
      <c r="BI22" s="96"/>
      <c r="BJ22" s="152"/>
      <c r="BK22" s="96"/>
      <c r="BL22" s="152">
        <f>BD22+BF22+BH22+BJ22</f>
        <v>0</v>
      </c>
      <c r="BM22" s="96">
        <f t="shared" si="66"/>
        <v>0</v>
      </c>
      <c r="BN22" s="168">
        <f t="shared" si="67"/>
        <v>0</v>
      </c>
      <c r="BO22" s="163">
        <f t="shared" si="67"/>
        <v>0</v>
      </c>
    </row>
    <row r="23" spans="1:68" ht="16.5" x14ac:dyDescent="0.3">
      <c r="A23" s="25" t="s">
        <v>10</v>
      </c>
      <c r="B23" s="152"/>
      <c r="C23" s="96"/>
      <c r="D23" s="152"/>
      <c r="E23" s="96"/>
      <c r="F23" s="152"/>
      <c r="G23" s="96"/>
      <c r="H23" s="152"/>
      <c r="I23" s="96"/>
      <c r="J23" s="152"/>
      <c r="K23" s="96"/>
      <c r="L23" s="152"/>
      <c r="M23" s="96"/>
      <c r="N23" s="152">
        <f t="shared" si="68"/>
        <v>0</v>
      </c>
      <c r="O23" s="163">
        <f t="shared" si="63"/>
        <v>0</v>
      </c>
      <c r="P23" s="96"/>
      <c r="Q23" s="96"/>
      <c r="R23" s="152"/>
      <c r="S23" s="96"/>
      <c r="T23" s="152"/>
      <c r="U23" s="96"/>
      <c r="V23" s="152"/>
      <c r="W23" s="96"/>
      <c r="X23" s="152"/>
      <c r="Y23" s="96"/>
      <c r="Z23" s="152"/>
      <c r="AA23" s="96"/>
      <c r="AB23" s="152"/>
      <c r="AC23" s="96"/>
      <c r="AD23" s="152">
        <f t="shared" si="69"/>
        <v>0</v>
      </c>
      <c r="AE23" s="163">
        <f t="shared" si="64"/>
        <v>0</v>
      </c>
      <c r="AF23" s="96"/>
      <c r="AG23" s="96"/>
      <c r="AH23" s="152"/>
      <c r="AI23" s="96"/>
      <c r="AJ23" s="152"/>
      <c r="AK23" s="96"/>
      <c r="AL23" s="152"/>
      <c r="AM23" s="96"/>
      <c r="AN23" s="152"/>
      <c r="AO23" s="96"/>
      <c r="AP23" s="152">
        <f t="shared" si="70"/>
        <v>0</v>
      </c>
      <c r="AQ23" s="163">
        <f t="shared" si="71"/>
        <v>0</v>
      </c>
      <c r="AR23" s="96"/>
      <c r="AS23" s="96"/>
      <c r="AT23" s="152"/>
      <c r="AU23" s="96"/>
      <c r="AV23" s="152"/>
      <c r="AW23" s="96"/>
      <c r="AX23" s="152"/>
      <c r="AY23" s="96"/>
      <c r="AZ23" s="152"/>
      <c r="BA23" s="96"/>
      <c r="BB23" s="152">
        <f t="shared" si="72"/>
        <v>0</v>
      </c>
      <c r="BC23" s="163">
        <f t="shared" si="65"/>
        <v>0</v>
      </c>
      <c r="BD23" s="96"/>
      <c r="BE23" s="96"/>
      <c r="BF23" s="152"/>
      <c r="BG23" s="96"/>
      <c r="BH23" s="152"/>
      <c r="BI23" s="96"/>
      <c r="BJ23" s="152"/>
      <c r="BK23" s="96"/>
      <c r="BL23" s="152">
        <f t="shared" ref="BL23:BL24" si="73">BD23+BF23+BH23+BJ23</f>
        <v>0</v>
      </c>
      <c r="BM23" s="96">
        <f>BE23+BG23+BI23+BK23</f>
        <v>0</v>
      </c>
      <c r="BN23" s="168">
        <f t="shared" si="67"/>
        <v>0</v>
      </c>
      <c r="BO23" s="163">
        <f t="shared" si="67"/>
        <v>0</v>
      </c>
    </row>
    <row r="24" spans="1:68" ht="16.5" x14ac:dyDescent="0.3">
      <c r="A24" s="25" t="s">
        <v>11</v>
      </c>
      <c r="B24" s="152"/>
      <c r="C24" s="96"/>
      <c r="D24" s="152"/>
      <c r="E24" s="96"/>
      <c r="F24" s="152"/>
      <c r="G24" s="96"/>
      <c r="H24" s="152"/>
      <c r="I24" s="96"/>
      <c r="J24" s="152"/>
      <c r="K24" s="96"/>
      <c r="L24" s="152"/>
      <c r="M24" s="96"/>
      <c r="N24" s="152">
        <f t="shared" si="68"/>
        <v>0</v>
      </c>
      <c r="O24" s="163">
        <f t="shared" si="63"/>
        <v>0</v>
      </c>
      <c r="P24" s="96"/>
      <c r="Q24" s="96"/>
      <c r="R24" s="152"/>
      <c r="S24" s="96"/>
      <c r="T24" s="152"/>
      <c r="U24" s="96"/>
      <c r="V24" s="152"/>
      <c r="W24" s="96"/>
      <c r="X24" s="152"/>
      <c r="Y24" s="96"/>
      <c r="Z24" s="152"/>
      <c r="AA24" s="96"/>
      <c r="AB24" s="152"/>
      <c r="AC24" s="96"/>
      <c r="AD24" s="152">
        <f t="shared" si="69"/>
        <v>0</v>
      </c>
      <c r="AE24" s="163">
        <f t="shared" si="64"/>
        <v>0</v>
      </c>
      <c r="AF24" s="96"/>
      <c r="AG24" s="96"/>
      <c r="AH24" s="152"/>
      <c r="AI24" s="96"/>
      <c r="AJ24" s="152"/>
      <c r="AK24" s="96"/>
      <c r="AL24" s="152"/>
      <c r="AM24" s="96"/>
      <c r="AN24" s="152"/>
      <c r="AO24" s="96"/>
      <c r="AP24" s="152">
        <f t="shared" si="70"/>
        <v>0</v>
      </c>
      <c r="AQ24" s="163">
        <f t="shared" si="71"/>
        <v>0</v>
      </c>
      <c r="AR24" s="96"/>
      <c r="AS24" s="96"/>
      <c r="AT24" s="152"/>
      <c r="AU24" s="96"/>
      <c r="AV24" s="152"/>
      <c r="AW24" s="96"/>
      <c r="AX24" s="152"/>
      <c r="AY24" s="96"/>
      <c r="AZ24" s="152"/>
      <c r="BA24" s="96"/>
      <c r="BB24" s="152">
        <f t="shared" si="72"/>
        <v>0</v>
      </c>
      <c r="BC24" s="163">
        <f t="shared" si="65"/>
        <v>0</v>
      </c>
      <c r="BD24" s="96"/>
      <c r="BE24" s="96"/>
      <c r="BF24" s="152"/>
      <c r="BG24" s="96"/>
      <c r="BH24" s="152"/>
      <c r="BI24" s="96"/>
      <c r="BJ24" s="152"/>
      <c r="BK24" s="96"/>
      <c r="BL24" s="152">
        <f t="shared" si="73"/>
        <v>0</v>
      </c>
      <c r="BM24" s="96">
        <f t="shared" si="66"/>
        <v>0</v>
      </c>
      <c r="BN24" s="168">
        <f t="shared" si="67"/>
        <v>0</v>
      </c>
      <c r="BO24" s="163">
        <f t="shared" si="67"/>
        <v>0</v>
      </c>
    </row>
    <row r="25" spans="1:68" x14ac:dyDescent="0.25">
      <c r="A25" s="26" t="s">
        <v>20</v>
      </c>
      <c r="B25" s="154">
        <f t="shared" ref="B25:O25" si="74">SUM(B21:B24)</f>
        <v>0</v>
      </c>
      <c r="C25" s="97">
        <f t="shared" si="74"/>
        <v>0</v>
      </c>
      <c r="D25" s="154">
        <f t="shared" si="74"/>
        <v>0</v>
      </c>
      <c r="E25" s="97">
        <f t="shared" si="74"/>
        <v>0</v>
      </c>
      <c r="F25" s="154">
        <f t="shared" si="74"/>
        <v>0</v>
      </c>
      <c r="G25" s="97">
        <f t="shared" si="74"/>
        <v>0</v>
      </c>
      <c r="H25" s="154">
        <f t="shared" si="74"/>
        <v>0</v>
      </c>
      <c r="I25" s="97">
        <f t="shared" si="74"/>
        <v>0</v>
      </c>
      <c r="J25" s="154">
        <f t="shared" si="74"/>
        <v>0</v>
      </c>
      <c r="K25" s="97">
        <f t="shared" si="74"/>
        <v>0</v>
      </c>
      <c r="L25" s="154">
        <f t="shared" si="74"/>
        <v>0</v>
      </c>
      <c r="M25" s="97">
        <f t="shared" si="74"/>
        <v>0</v>
      </c>
      <c r="N25" s="154">
        <f t="shared" si="74"/>
        <v>0</v>
      </c>
      <c r="O25" s="164">
        <f t="shared" si="74"/>
        <v>0</v>
      </c>
      <c r="P25" s="97">
        <f t="shared" ref="P25:AQ25" si="75">SUM(P21:P24)</f>
        <v>0</v>
      </c>
      <c r="Q25" s="97">
        <f t="shared" si="75"/>
        <v>0</v>
      </c>
      <c r="R25" s="154">
        <f t="shared" si="75"/>
        <v>0</v>
      </c>
      <c r="S25" s="97">
        <f t="shared" si="75"/>
        <v>0</v>
      </c>
      <c r="T25" s="154">
        <f t="shared" si="75"/>
        <v>0</v>
      </c>
      <c r="U25" s="97">
        <f t="shared" si="75"/>
        <v>0</v>
      </c>
      <c r="V25" s="154">
        <f t="shared" si="75"/>
        <v>0</v>
      </c>
      <c r="W25" s="97">
        <f t="shared" si="75"/>
        <v>0</v>
      </c>
      <c r="X25" s="154">
        <f t="shared" si="75"/>
        <v>0</v>
      </c>
      <c r="Y25" s="97">
        <f t="shared" si="75"/>
        <v>0</v>
      </c>
      <c r="Z25" s="154">
        <f t="shared" si="75"/>
        <v>0</v>
      </c>
      <c r="AA25" s="97">
        <f t="shared" si="75"/>
        <v>0</v>
      </c>
      <c r="AB25" s="154">
        <f t="shared" si="75"/>
        <v>0</v>
      </c>
      <c r="AC25" s="97">
        <f t="shared" si="75"/>
        <v>0</v>
      </c>
      <c r="AD25" s="154">
        <f t="shared" si="75"/>
        <v>0</v>
      </c>
      <c r="AE25" s="164">
        <f t="shared" si="75"/>
        <v>0</v>
      </c>
      <c r="AF25" s="97">
        <f t="shared" si="75"/>
        <v>0</v>
      </c>
      <c r="AG25" s="97">
        <f t="shared" si="75"/>
        <v>0</v>
      </c>
      <c r="AH25" s="154">
        <f t="shared" si="75"/>
        <v>0</v>
      </c>
      <c r="AI25" s="97">
        <f t="shared" si="75"/>
        <v>0</v>
      </c>
      <c r="AJ25" s="154">
        <f t="shared" si="75"/>
        <v>0</v>
      </c>
      <c r="AK25" s="97">
        <f t="shared" si="75"/>
        <v>0</v>
      </c>
      <c r="AL25" s="154">
        <f t="shared" si="75"/>
        <v>0</v>
      </c>
      <c r="AM25" s="97">
        <f t="shared" si="75"/>
        <v>0</v>
      </c>
      <c r="AN25" s="154">
        <f t="shared" si="75"/>
        <v>0</v>
      </c>
      <c r="AO25" s="97">
        <f t="shared" si="75"/>
        <v>0</v>
      </c>
      <c r="AP25" s="154">
        <f>SUM(AP21:AP24)</f>
        <v>0</v>
      </c>
      <c r="AQ25" s="164">
        <f t="shared" si="75"/>
        <v>0</v>
      </c>
      <c r="AR25" s="97">
        <f t="shared" ref="AR25:BK25" si="76">SUM(AR21:AR24)</f>
        <v>0</v>
      </c>
      <c r="AS25" s="97">
        <f t="shared" si="76"/>
        <v>0</v>
      </c>
      <c r="AT25" s="154">
        <f t="shared" si="76"/>
        <v>0</v>
      </c>
      <c r="AU25" s="97">
        <f t="shared" si="76"/>
        <v>0</v>
      </c>
      <c r="AV25" s="154">
        <f t="shared" si="76"/>
        <v>0</v>
      </c>
      <c r="AW25" s="97">
        <f t="shared" si="76"/>
        <v>0</v>
      </c>
      <c r="AX25" s="154">
        <f t="shared" si="76"/>
        <v>0</v>
      </c>
      <c r="AY25" s="97">
        <f t="shared" si="76"/>
        <v>0</v>
      </c>
      <c r="AZ25" s="154">
        <f t="shared" si="76"/>
        <v>0</v>
      </c>
      <c r="BA25" s="97">
        <f t="shared" si="76"/>
        <v>0</v>
      </c>
      <c r="BB25" s="154">
        <f t="shared" si="76"/>
        <v>0</v>
      </c>
      <c r="BC25" s="164">
        <f t="shared" si="76"/>
        <v>0</v>
      </c>
      <c r="BD25" s="97">
        <f t="shared" si="76"/>
        <v>0</v>
      </c>
      <c r="BE25" s="97">
        <f t="shared" si="76"/>
        <v>0</v>
      </c>
      <c r="BF25" s="154">
        <f t="shared" si="76"/>
        <v>0</v>
      </c>
      <c r="BG25" s="97">
        <f t="shared" si="76"/>
        <v>0</v>
      </c>
      <c r="BH25" s="154">
        <f t="shared" si="76"/>
        <v>0</v>
      </c>
      <c r="BI25" s="97">
        <f t="shared" si="76"/>
        <v>0</v>
      </c>
      <c r="BJ25" s="154">
        <f t="shared" si="76"/>
        <v>0</v>
      </c>
      <c r="BK25" s="97">
        <f t="shared" si="76"/>
        <v>0</v>
      </c>
      <c r="BL25" s="154">
        <f t="shared" ref="BL25:BO25" si="77">SUM(BL21:BL24)</f>
        <v>0</v>
      </c>
      <c r="BM25" s="97">
        <f t="shared" si="77"/>
        <v>0</v>
      </c>
      <c r="BN25" s="169">
        <f t="shared" si="77"/>
        <v>0</v>
      </c>
      <c r="BO25" s="164">
        <f t="shared" si="77"/>
        <v>0</v>
      </c>
    </row>
    <row r="26" spans="1:68" ht="15.75" thickBot="1" x14ac:dyDescent="0.3">
      <c r="A26" s="28" t="s">
        <v>150</v>
      </c>
      <c r="B26" s="156">
        <f t="shared" ref="B26:AG26" si="78">B15+B19+B25</f>
        <v>0</v>
      </c>
      <c r="C26" s="159">
        <f t="shared" si="78"/>
        <v>0</v>
      </c>
      <c r="D26" s="156">
        <f t="shared" si="78"/>
        <v>0</v>
      </c>
      <c r="E26" s="159">
        <f t="shared" si="78"/>
        <v>0</v>
      </c>
      <c r="F26" s="156">
        <f t="shared" si="78"/>
        <v>0</v>
      </c>
      <c r="G26" s="159">
        <f t="shared" si="78"/>
        <v>0</v>
      </c>
      <c r="H26" s="156">
        <f t="shared" si="78"/>
        <v>0</v>
      </c>
      <c r="I26" s="159">
        <f t="shared" si="78"/>
        <v>0</v>
      </c>
      <c r="J26" s="156">
        <f t="shared" si="78"/>
        <v>0</v>
      </c>
      <c r="K26" s="159">
        <f t="shared" si="78"/>
        <v>0</v>
      </c>
      <c r="L26" s="156">
        <f t="shared" si="78"/>
        <v>0</v>
      </c>
      <c r="M26" s="159">
        <f t="shared" si="78"/>
        <v>0</v>
      </c>
      <c r="N26" s="156">
        <f t="shared" si="78"/>
        <v>0</v>
      </c>
      <c r="O26" s="165">
        <f t="shared" si="78"/>
        <v>0</v>
      </c>
      <c r="P26" s="159">
        <f t="shared" si="78"/>
        <v>0</v>
      </c>
      <c r="Q26" s="159">
        <f t="shared" si="78"/>
        <v>0</v>
      </c>
      <c r="R26" s="156">
        <f t="shared" si="78"/>
        <v>0</v>
      </c>
      <c r="S26" s="159">
        <f t="shared" si="78"/>
        <v>0</v>
      </c>
      <c r="T26" s="156">
        <f t="shared" si="78"/>
        <v>0</v>
      </c>
      <c r="U26" s="159">
        <f t="shared" si="78"/>
        <v>0</v>
      </c>
      <c r="V26" s="156">
        <f t="shared" si="78"/>
        <v>0</v>
      </c>
      <c r="W26" s="159">
        <f t="shared" si="78"/>
        <v>0</v>
      </c>
      <c r="X26" s="156">
        <f t="shared" si="78"/>
        <v>0</v>
      </c>
      <c r="Y26" s="159">
        <f t="shared" si="78"/>
        <v>0</v>
      </c>
      <c r="Z26" s="156">
        <f t="shared" si="78"/>
        <v>0</v>
      </c>
      <c r="AA26" s="159">
        <f t="shared" si="78"/>
        <v>0</v>
      </c>
      <c r="AB26" s="156">
        <f t="shared" si="78"/>
        <v>0</v>
      </c>
      <c r="AC26" s="159">
        <f t="shared" si="78"/>
        <v>0</v>
      </c>
      <c r="AD26" s="156">
        <f t="shared" si="78"/>
        <v>0</v>
      </c>
      <c r="AE26" s="165">
        <f t="shared" si="78"/>
        <v>0</v>
      </c>
      <c r="AF26" s="159">
        <f t="shared" si="78"/>
        <v>0</v>
      </c>
      <c r="AG26" s="159">
        <f t="shared" si="78"/>
        <v>0</v>
      </c>
      <c r="AH26" s="156">
        <f t="shared" ref="AH26:BK26" si="79">AH15+AH19+AH25</f>
        <v>0</v>
      </c>
      <c r="AI26" s="159">
        <f t="shared" si="79"/>
        <v>0</v>
      </c>
      <c r="AJ26" s="156">
        <f t="shared" si="79"/>
        <v>0</v>
      </c>
      <c r="AK26" s="159">
        <f t="shared" si="79"/>
        <v>0</v>
      </c>
      <c r="AL26" s="156">
        <f t="shared" si="79"/>
        <v>0</v>
      </c>
      <c r="AM26" s="159">
        <f t="shared" si="79"/>
        <v>0</v>
      </c>
      <c r="AN26" s="156">
        <f t="shared" si="79"/>
        <v>0</v>
      </c>
      <c r="AO26" s="159">
        <f t="shared" si="79"/>
        <v>0</v>
      </c>
      <c r="AP26" s="156">
        <f>AP15+AP19+AP25</f>
        <v>0</v>
      </c>
      <c r="AQ26" s="165">
        <f t="shared" si="79"/>
        <v>0</v>
      </c>
      <c r="AR26" s="159">
        <f t="shared" si="79"/>
        <v>0</v>
      </c>
      <c r="AS26" s="159">
        <f t="shared" si="79"/>
        <v>0</v>
      </c>
      <c r="AT26" s="156">
        <f t="shared" si="79"/>
        <v>0</v>
      </c>
      <c r="AU26" s="159">
        <f t="shared" si="79"/>
        <v>0</v>
      </c>
      <c r="AV26" s="156">
        <f t="shared" si="79"/>
        <v>0</v>
      </c>
      <c r="AW26" s="159">
        <f t="shared" si="79"/>
        <v>0</v>
      </c>
      <c r="AX26" s="156">
        <f t="shared" si="79"/>
        <v>0</v>
      </c>
      <c r="AY26" s="159">
        <f t="shared" si="79"/>
        <v>0</v>
      </c>
      <c r="AZ26" s="156">
        <f t="shared" si="79"/>
        <v>0</v>
      </c>
      <c r="BA26" s="159">
        <f t="shared" si="79"/>
        <v>0</v>
      </c>
      <c r="BB26" s="156">
        <f t="shared" si="79"/>
        <v>0</v>
      </c>
      <c r="BC26" s="165">
        <f t="shared" si="79"/>
        <v>0</v>
      </c>
      <c r="BD26" s="159">
        <f t="shared" si="79"/>
        <v>0</v>
      </c>
      <c r="BE26" s="159">
        <f t="shared" si="79"/>
        <v>0</v>
      </c>
      <c r="BF26" s="156">
        <f t="shared" si="79"/>
        <v>0</v>
      </c>
      <c r="BG26" s="159">
        <f t="shared" si="79"/>
        <v>0</v>
      </c>
      <c r="BH26" s="156">
        <f t="shared" si="79"/>
        <v>0</v>
      </c>
      <c r="BI26" s="159">
        <f t="shared" si="79"/>
        <v>0</v>
      </c>
      <c r="BJ26" s="156">
        <f t="shared" si="79"/>
        <v>0</v>
      </c>
      <c r="BK26" s="159">
        <f t="shared" si="79"/>
        <v>0</v>
      </c>
      <c r="BL26" s="156">
        <f t="shared" ref="BL26:BO26" si="80">BL15+BL19+BL25</f>
        <v>0</v>
      </c>
      <c r="BM26" s="159">
        <f t="shared" si="80"/>
        <v>0</v>
      </c>
      <c r="BN26" s="170">
        <f t="shared" si="80"/>
        <v>0</v>
      </c>
      <c r="BO26" s="171">
        <f t="shared" si="80"/>
        <v>0</v>
      </c>
    </row>
    <row r="27" spans="1:68" ht="15.75" thickTop="1" x14ac:dyDescent="0.25"/>
    <row r="28" spans="1:68" ht="16.5" customHeight="1" x14ac:dyDescent="0.3">
      <c r="A28" s="5" t="s">
        <v>2</v>
      </c>
      <c r="B28" s="302" t="s">
        <v>179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</row>
    <row r="29" spans="1:68" ht="15" customHeight="1" x14ac:dyDescent="0.25">
      <c r="A29" s="52" t="s">
        <v>23</v>
      </c>
      <c r="B29" s="309" t="s">
        <v>29</v>
      </c>
      <c r="C29" s="310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2"/>
      <c r="P29" s="313" t="s">
        <v>36</v>
      </c>
      <c r="Q29" s="313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5"/>
      <c r="AF29" s="316" t="s">
        <v>43</v>
      </c>
      <c r="AG29" s="316"/>
      <c r="AH29" s="311"/>
      <c r="AI29" s="311"/>
      <c r="AJ29" s="311"/>
      <c r="AK29" s="311"/>
      <c r="AL29" s="311"/>
      <c r="AM29" s="311"/>
      <c r="AN29" s="311"/>
      <c r="AO29" s="317"/>
      <c r="AP29" s="317"/>
      <c r="AQ29" s="312"/>
      <c r="AR29" s="318" t="s">
        <v>50</v>
      </c>
      <c r="AS29" s="318"/>
      <c r="AT29" s="319"/>
      <c r="AU29" s="319"/>
      <c r="AV29" s="319"/>
      <c r="AW29" s="319"/>
      <c r="AX29" s="319"/>
      <c r="AY29" s="319"/>
      <c r="AZ29" s="319"/>
      <c r="BA29" s="320"/>
      <c r="BB29" s="320"/>
      <c r="BC29" s="321"/>
      <c r="BD29" s="318" t="s">
        <v>55</v>
      </c>
      <c r="BE29" s="318"/>
      <c r="BF29" s="319"/>
      <c r="BG29" s="319"/>
      <c r="BH29" s="319"/>
      <c r="BI29" s="319"/>
      <c r="BJ29" s="319"/>
      <c r="BK29" s="319"/>
      <c r="BL29" s="319"/>
      <c r="BM29" s="322"/>
      <c r="BN29" s="296" t="s">
        <v>70</v>
      </c>
      <c r="BO29" s="297"/>
    </row>
    <row r="30" spans="1:68" ht="15" customHeight="1" x14ac:dyDescent="0.25">
      <c r="A30" s="13" t="s">
        <v>127</v>
      </c>
      <c r="B30" s="293" t="s">
        <v>32</v>
      </c>
      <c r="C30" s="292"/>
      <c r="D30" s="293" t="s">
        <v>128</v>
      </c>
      <c r="E30" s="292"/>
      <c r="F30" s="293" t="s">
        <v>33</v>
      </c>
      <c r="G30" s="292"/>
      <c r="H30" s="293" t="s">
        <v>34</v>
      </c>
      <c r="I30" s="292"/>
      <c r="J30" s="293" t="s">
        <v>40</v>
      </c>
      <c r="K30" s="292"/>
      <c r="L30" s="293" t="s">
        <v>35</v>
      </c>
      <c r="M30" s="292"/>
      <c r="N30" s="293" t="s">
        <v>57</v>
      </c>
      <c r="O30" s="294"/>
      <c r="P30" s="295" t="s">
        <v>130</v>
      </c>
      <c r="Q30" s="290"/>
      <c r="R30" s="306" t="s">
        <v>38</v>
      </c>
      <c r="S30" s="307"/>
      <c r="T30" s="289" t="s">
        <v>39</v>
      </c>
      <c r="U30" s="290"/>
      <c r="V30" s="291" t="s">
        <v>34</v>
      </c>
      <c r="W30" s="292"/>
      <c r="X30" s="289" t="s">
        <v>40</v>
      </c>
      <c r="Y30" s="290"/>
      <c r="Z30" s="291" t="s">
        <v>41</v>
      </c>
      <c r="AA30" s="292"/>
      <c r="AB30" s="291" t="s">
        <v>131</v>
      </c>
      <c r="AC30" s="290"/>
      <c r="AD30" s="291" t="s">
        <v>58</v>
      </c>
      <c r="AE30" s="294"/>
      <c r="AF30" s="289" t="s">
        <v>44</v>
      </c>
      <c r="AG30" s="290"/>
      <c r="AH30" s="291" t="s">
        <v>45</v>
      </c>
      <c r="AI30" s="292"/>
      <c r="AJ30" s="291" t="s">
        <v>46</v>
      </c>
      <c r="AK30" s="292"/>
      <c r="AL30" s="289" t="s">
        <v>47</v>
      </c>
      <c r="AM30" s="290"/>
      <c r="AN30" s="291" t="s">
        <v>54</v>
      </c>
      <c r="AO30" s="292"/>
      <c r="AP30" s="289" t="s">
        <v>59</v>
      </c>
      <c r="AQ30" s="294"/>
      <c r="AR30" s="289" t="s">
        <v>48</v>
      </c>
      <c r="AS30" s="290"/>
      <c r="AT30" s="291" t="s">
        <v>49</v>
      </c>
      <c r="AU30" s="292"/>
      <c r="AV30" s="289" t="s">
        <v>116</v>
      </c>
      <c r="AW30" s="290"/>
      <c r="AX30" s="291" t="s">
        <v>117</v>
      </c>
      <c r="AY30" s="292"/>
      <c r="AZ30" s="291" t="s">
        <v>50</v>
      </c>
      <c r="BA30" s="292"/>
      <c r="BB30" s="289" t="s">
        <v>60</v>
      </c>
      <c r="BC30" s="294"/>
      <c r="BD30" s="289" t="s">
        <v>32</v>
      </c>
      <c r="BE30" s="290"/>
      <c r="BF30" s="291" t="s">
        <v>51</v>
      </c>
      <c r="BG30" s="292"/>
      <c r="BH30" s="289" t="s">
        <v>52</v>
      </c>
      <c r="BI30" s="290"/>
      <c r="BJ30" s="291" t="s">
        <v>53</v>
      </c>
      <c r="BK30" s="292"/>
      <c r="BL30" s="289" t="s">
        <v>61</v>
      </c>
      <c r="BM30" s="294"/>
      <c r="BN30" s="298"/>
      <c r="BO30" s="299"/>
    </row>
    <row r="31" spans="1:68" ht="15.75" customHeight="1" thickBot="1" x14ac:dyDescent="0.3">
      <c r="A31" s="32"/>
      <c r="B31" s="63" t="s">
        <v>16</v>
      </c>
      <c r="C31" s="18" t="s">
        <v>17</v>
      </c>
      <c r="D31" s="63" t="s">
        <v>16</v>
      </c>
      <c r="E31" s="18" t="s">
        <v>17</v>
      </c>
      <c r="F31" s="63" t="s">
        <v>16</v>
      </c>
      <c r="G31" s="18" t="s">
        <v>17</v>
      </c>
      <c r="H31" s="63" t="s">
        <v>16</v>
      </c>
      <c r="I31" s="18" t="s">
        <v>17</v>
      </c>
      <c r="J31" s="63" t="s">
        <v>16</v>
      </c>
      <c r="K31" s="18" t="s">
        <v>17</v>
      </c>
      <c r="L31" s="63" t="s">
        <v>16</v>
      </c>
      <c r="M31" s="18" t="s">
        <v>17</v>
      </c>
      <c r="N31" s="63" t="s">
        <v>16</v>
      </c>
      <c r="O31" s="61" t="s">
        <v>17</v>
      </c>
      <c r="P31" s="64" t="s">
        <v>16</v>
      </c>
      <c r="Q31" s="64" t="s">
        <v>17</v>
      </c>
      <c r="R31" s="63" t="s">
        <v>16</v>
      </c>
      <c r="S31" s="18" t="s">
        <v>17</v>
      </c>
      <c r="T31" s="64" t="s">
        <v>16</v>
      </c>
      <c r="U31" s="64" t="s">
        <v>17</v>
      </c>
      <c r="V31" s="63" t="s">
        <v>16</v>
      </c>
      <c r="W31" s="18" t="s">
        <v>17</v>
      </c>
      <c r="X31" s="64" t="s">
        <v>16</v>
      </c>
      <c r="Y31" s="64" t="s">
        <v>17</v>
      </c>
      <c r="Z31" s="63" t="s">
        <v>16</v>
      </c>
      <c r="AA31" s="18" t="s">
        <v>17</v>
      </c>
      <c r="AB31" s="63" t="s">
        <v>16</v>
      </c>
      <c r="AC31" s="234" t="s">
        <v>17</v>
      </c>
      <c r="AD31" s="233" t="s">
        <v>16</v>
      </c>
      <c r="AE31" s="61" t="s">
        <v>17</v>
      </c>
      <c r="AF31" s="64" t="s">
        <v>16</v>
      </c>
      <c r="AG31" s="64" t="s">
        <v>17</v>
      </c>
      <c r="AH31" s="63" t="s">
        <v>16</v>
      </c>
      <c r="AI31" s="18" t="s">
        <v>17</v>
      </c>
      <c r="AJ31" s="63" t="s">
        <v>16</v>
      </c>
      <c r="AK31" s="18" t="s">
        <v>17</v>
      </c>
      <c r="AL31" s="64" t="s">
        <v>16</v>
      </c>
      <c r="AM31" s="64" t="s">
        <v>17</v>
      </c>
      <c r="AN31" s="63" t="s">
        <v>16</v>
      </c>
      <c r="AO31" s="18" t="s">
        <v>17</v>
      </c>
      <c r="AP31" s="64" t="s">
        <v>16</v>
      </c>
      <c r="AQ31" s="61" t="s">
        <v>17</v>
      </c>
      <c r="AR31" s="64" t="s">
        <v>16</v>
      </c>
      <c r="AS31" s="64" t="s">
        <v>17</v>
      </c>
      <c r="AT31" s="63" t="s">
        <v>16</v>
      </c>
      <c r="AU31" s="18" t="s">
        <v>17</v>
      </c>
      <c r="AV31" s="64" t="s">
        <v>16</v>
      </c>
      <c r="AW31" s="64" t="s">
        <v>17</v>
      </c>
      <c r="AX31" s="63" t="s">
        <v>16</v>
      </c>
      <c r="AY31" s="18" t="s">
        <v>17</v>
      </c>
      <c r="AZ31" s="63" t="s">
        <v>16</v>
      </c>
      <c r="BA31" s="18" t="s">
        <v>17</v>
      </c>
      <c r="BB31" s="64" t="s">
        <v>16</v>
      </c>
      <c r="BC31" s="61" t="s">
        <v>17</v>
      </c>
      <c r="BD31" s="64" t="s">
        <v>16</v>
      </c>
      <c r="BE31" s="64" t="s">
        <v>17</v>
      </c>
      <c r="BF31" s="63" t="s">
        <v>16</v>
      </c>
      <c r="BG31" s="18" t="s">
        <v>17</v>
      </c>
      <c r="BH31" s="64" t="s">
        <v>16</v>
      </c>
      <c r="BI31" s="64" t="s">
        <v>17</v>
      </c>
      <c r="BJ31" s="63" t="s">
        <v>16</v>
      </c>
      <c r="BK31" s="18" t="s">
        <v>17</v>
      </c>
      <c r="BL31" s="64" t="s">
        <v>16</v>
      </c>
      <c r="BM31" s="61" t="s">
        <v>17</v>
      </c>
      <c r="BN31" s="84" t="s">
        <v>16</v>
      </c>
      <c r="BO31" s="18" t="s">
        <v>17</v>
      </c>
      <c r="BP31" s="7"/>
    </row>
    <row r="32" spans="1:68" ht="31.5" customHeight="1" thickTop="1" x14ac:dyDescent="0.25">
      <c r="A32" s="12" t="s">
        <v>7</v>
      </c>
      <c r="B32" s="150"/>
      <c r="C32" s="158"/>
      <c r="D32" s="150"/>
      <c r="E32" s="158"/>
      <c r="F32" s="150"/>
      <c r="G32" s="158"/>
      <c r="H32" s="150"/>
      <c r="I32" s="158"/>
      <c r="J32" s="150"/>
      <c r="K32" s="158"/>
      <c r="L32" s="150"/>
      <c r="M32" s="158"/>
      <c r="N32" s="150"/>
      <c r="O32" s="162"/>
      <c r="P32" s="158"/>
      <c r="Q32" s="151"/>
      <c r="R32" s="158"/>
      <c r="S32" s="151"/>
      <c r="T32" s="158"/>
      <c r="U32" s="151"/>
      <c r="V32" s="158"/>
      <c r="W32" s="151"/>
      <c r="X32" s="158"/>
      <c r="Y32" s="151"/>
      <c r="Z32" s="158"/>
      <c r="AA32" s="151"/>
      <c r="AB32" s="158"/>
      <c r="AC32" s="158"/>
      <c r="AD32" s="150"/>
      <c r="AE32" s="162"/>
      <c r="AF32" s="158"/>
      <c r="AG32" s="151"/>
      <c r="AH32" s="158"/>
      <c r="AI32" s="151"/>
      <c r="AJ32" s="158"/>
      <c r="AK32" s="151"/>
      <c r="AL32" s="158"/>
      <c r="AM32" s="151"/>
      <c r="AN32" s="158"/>
      <c r="AO32" s="158"/>
      <c r="AP32" s="150"/>
      <c r="AQ32" s="162"/>
      <c r="AR32" s="158"/>
      <c r="AS32" s="151"/>
      <c r="AT32" s="158"/>
      <c r="AU32" s="151"/>
      <c r="AV32" s="158"/>
      <c r="AW32" s="151"/>
      <c r="AX32" s="158"/>
      <c r="AY32" s="151"/>
      <c r="AZ32" s="158"/>
      <c r="BA32" s="158"/>
      <c r="BB32" s="150"/>
      <c r="BC32" s="162"/>
      <c r="BD32" s="158"/>
      <c r="BE32" s="151"/>
      <c r="BF32" s="158"/>
      <c r="BG32" s="151"/>
      <c r="BH32" s="158"/>
      <c r="BI32" s="151"/>
      <c r="BJ32" s="158"/>
      <c r="BK32" s="158"/>
      <c r="BL32" s="150"/>
      <c r="BM32" s="158"/>
      <c r="BN32" s="166"/>
      <c r="BO32" s="167"/>
      <c r="BP32" s="7"/>
    </row>
    <row r="33" spans="1:67" x14ac:dyDescent="0.25">
      <c r="A33" s="10" t="s">
        <v>21</v>
      </c>
      <c r="B33" s="154">
        <f>SUM(B32)</f>
        <v>0</v>
      </c>
      <c r="C33" s="154">
        <f t="shared" ref="C33:BK33" si="81">SUM(C32)</f>
        <v>0</v>
      </c>
      <c r="D33" s="154">
        <f t="shared" si="81"/>
        <v>0</v>
      </c>
      <c r="E33" s="154">
        <f t="shared" si="81"/>
        <v>0</v>
      </c>
      <c r="F33" s="154">
        <f t="shared" si="81"/>
        <v>0</v>
      </c>
      <c r="G33" s="154">
        <f t="shared" si="81"/>
        <v>0</v>
      </c>
      <c r="H33" s="154">
        <f t="shared" si="81"/>
        <v>0</v>
      </c>
      <c r="I33" s="154">
        <f t="shared" si="81"/>
        <v>0</v>
      </c>
      <c r="J33" s="154">
        <f t="shared" si="81"/>
        <v>0</v>
      </c>
      <c r="K33" s="154">
        <f t="shared" si="81"/>
        <v>0</v>
      </c>
      <c r="L33" s="154">
        <f t="shared" si="81"/>
        <v>0</v>
      </c>
      <c r="M33" s="154">
        <f t="shared" si="81"/>
        <v>0</v>
      </c>
      <c r="N33" s="154">
        <f>SUM(B33,D33,F33,H33,J33,L33)</f>
        <v>0</v>
      </c>
      <c r="O33" s="154">
        <f>SUM(C33,E33,G33,I33,K33,M33)</f>
        <v>0</v>
      </c>
      <c r="P33" s="154">
        <f t="shared" si="81"/>
        <v>0</v>
      </c>
      <c r="Q33" s="154">
        <f t="shared" si="81"/>
        <v>0</v>
      </c>
      <c r="R33" s="154">
        <f t="shared" si="81"/>
        <v>0</v>
      </c>
      <c r="S33" s="154">
        <f t="shared" si="81"/>
        <v>0</v>
      </c>
      <c r="T33" s="154">
        <f t="shared" si="81"/>
        <v>0</v>
      </c>
      <c r="U33" s="154">
        <f t="shared" si="81"/>
        <v>0</v>
      </c>
      <c r="V33" s="154">
        <f t="shared" si="81"/>
        <v>0</v>
      </c>
      <c r="W33" s="154">
        <f t="shared" si="81"/>
        <v>0</v>
      </c>
      <c r="X33" s="154">
        <f t="shared" si="81"/>
        <v>0</v>
      </c>
      <c r="Y33" s="154">
        <f t="shared" si="81"/>
        <v>0</v>
      </c>
      <c r="Z33" s="154">
        <f t="shared" si="81"/>
        <v>0</v>
      </c>
      <c r="AA33" s="154">
        <f t="shared" si="81"/>
        <v>0</v>
      </c>
      <c r="AB33" s="154">
        <f t="shared" si="81"/>
        <v>0</v>
      </c>
      <c r="AC33" s="154">
        <f t="shared" si="81"/>
        <v>0</v>
      </c>
      <c r="AD33" s="154">
        <f>SUM(R33,T33,V33,X33,Z33,AB33)</f>
        <v>0</v>
      </c>
      <c r="AE33" s="154">
        <f>SUM(S33,U33,W33,Y33,AA33,AC33)</f>
        <v>0</v>
      </c>
      <c r="AF33" s="154">
        <f t="shared" si="81"/>
        <v>0</v>
      </c>
      <c r="AG33" s="154">
        <f t="shared" si="81"/>
        <v>0</v>
      </c>
      <c r="AH33" s="154">
        <f t="shared" si="81"/>
        <v>0</v>
      </c>
      <c r="AI33" s="154">
        <f t="shared" si="81"/>
        <v>0</v>
      </c>
      <c r="AJ33" s="154">
        <f t="shared" si="81"/>
        <v>0</v>
      </c>
      <c r="AK33" s="154">
        <f t="shared" si="81"/>
        <v>0</v>
      </c>
      <c r="AL33" s="154">
        <f t="shared" si="81"/>
        <v>0</v>
      </c>
      <c r="AM33" s="154">
        <f t="shared" si="81"/>
        <v>0</v>
      </c>
      <c r="AN33" s="154">
        <f t="shared" si="81"/>
        <v>0</v>
      </c>
      <c r="AO33" s="154">
        <f t="shared" si="81"/>
        <v>0</v>
      </c>
      <c r="AP33" s="154">
        <f>SUM(AD33,AF33,AH33,AJ33,AL33,AN33)</f>
        <v>0</v>
      </c>
      <c r="AQ33" s="154">
        <f>SUM(AE33,AG33,AI33,AK33,AM33,AO33)</f>
        <v>0</v>
      </c>
      <c r="AR33" s="154">
        <f t="shared" si="81"/>
        <v>0</v>
      </c>
      <c r="AS33" s="154">
        <f t="shared" si="81"/>
        <v>0</v>
      </c>
      <c r="AT33" s="154">
        <f t="shared" si="81"/>
        <v>0</v>
      </c>
      <c r="AU33" s="154">
        <f t="shared" si="81"/>
        <v>0</v>
      </c>
      <c r="AV33" s="154">
        <f t="shared" si="81"/>
        <v>0</v>
      </c>
      <c r="AW33" s="154">
        <f t="shared" si="81"/>
        <v>0</v>
      </c>
      <c r="AX33" s="154">
        <f t="shared" si="81"/>
        <v>0</v>
      </c>
      <c r="AY33" s="154">
        <f t="shared" si="81"/>
        <v>0</v>
      </c>
      <c r="AZ33" s="154">
        <f t="shared" si="81"/>
        <v>0</v>
      </c>
      <c r="BA33" s="154">
        <f t="shared" si="81"/>
        <v>0</v>
      </c>
      <c r="BB33" s="154">
        <f>SUM(AP33,AR33,AT33,AV33,AX33,AZ33)</f>
        <v>0</v>
      </c>
      <c r="BC33" s="154">
        <f>SUM(AQ33,AS33,AU33,AW33,AY33,BA33)</f>
        <v>0</v>
      </c>
      <c r="BD33" s="154">
        <f t="shared" si="81"/>
        <v>0</v>
      </c>
      <c r="BE33" s="154">
        <f t="shared" si="81"/>
        <v>0</v>
      </c>
      <c r="BF33" s="154">
        <f t="shared" si="81"/>
        <v>0</v>
      </c>
      <c r="BG33" s="154">
        <f t="shared" si="81"/>
        <v>0</v>
      </c>
      <c r="BH33" s="154">
        <f t="shared" si="81"/>
        <v>0</v>
      </c>
      <c r="BI33" s="154">
        <f t="shared" si="81"/>
        <v>0</v>
      </c>
      <c r="BJ33" s="154">
        <f t="shared" si="81"/>
        <v>0</v>
      </c>
      <c r="BK33" s="154">
        <f t="shared" si="81"/>
        <v>0</v>
      </c>
      <c r="BL33" s="154">
        <f>SUM(AZ33,BB33,BD33,BF33,BH33,BJ33)</f>
        <v>0</v>
      </c>
      <c r="BM33" s="154">
        <f>SUM(BA33,BC33,BE33,BG33,BI33,BK33)</f>
        <v>0</v>
      </c>
      <c r="BN33" s="169">
        <f>SUM(N33,AD33,AP33,BB33,BL33)</f>
        <v>0</v>
      </c>
      <c r="BO33" s="245">
        <f>SUM(O33,AE33,AQ33,BC33,BM33)</f>
        <v>0</v>
      </c>
    </row>
    <row r="34" spans="1:67" x14ac:dyDescent="0.25">
      <c r="A34" s="11" t="s">
        <v>8</v>
      </c>
      <c r="B34" s="154"/>
      <c r="C34" s="97"/>
      <c r="D34" s="154"/>
      <c r="E34" s="97"/>
      <c r="F34" s="154"/>
      <c r="G34" s="97"/>
      <c r="H34" s="154"/>
      <c r="I34" s="97"/>
      <c r="J34" s="154"/>
      <c r="K34" s="97"/>
      <c r="L34" s="154"/>
      <c r="M34" s="97"/>
      <c r="N34" s="240"/>
      <c r="O34" s="241"/>
      <c r="P34" s="154"/>
      <c r="Q34" s="97"/>
      <c r="R34" s="154"/>
      <c r="S34" s="97"/>
      <c r="T34" s="154"/>
      <c r="U34" s="97"/>
      <c r="V34" s="154"/>
      <c r="W34" s="97"/>
      <c r="X34" s="154"/>
      <c r="Y34" s="97"/>
      <c r="Z34" s="154"/>
      <c r="AA34" s="97"/>
      <c r="AB34" s="154"/>
      <c r="AC34" s="97"/>
      <c r="AD34" s="240"/>
      <c r="AE34" s="241"/>
      <c r="AF34" s="97"/>
      <c r="AG34" s="97"/>
      <c r="AH34" s="154"/>
      <c r="AI34" s="97"/>
      <c r="AJ34" s="154"/>
      <c r="AK34" s="97"/>
      <c r="AL34" s="154"/>
      <c r="AM34" s="97"/>
      <c r="AN34" s="154"/>
      <c r="AO34" s="97"/>
      <c r="AP34" s="240"/>
      <c r="AQ34" s="241"/>
      <c r="AR34" s="154"/>
      <c r="AS34" s="97"/>
      <c r="AT34" s="154"/>
      <c r="AU34" s="97"/>
      <c r="AV34" s="154"/>
      <c r="AW34" s="97"/>
      <c r="AX34" s="154"/>
      <c r="AY34" s="97"/>
      <c r="AZ34" s="154"/>
      <c r="BA34" s="97"/>
      <c r="BB34" s="240"/>
      <c r="BC34" s="241"/>
      <c r="BD34" s="154"/>
      <c r="BE34" s="97"/>
      <c r="BF34" s="154"/>
      <c r="BG34" s="97"/>
      <c r="BH34" s="154"/>
      <c r="BI34" s="97"/>
      <c r="BJ34" s="154"/>
      <c r="BK34" s="97"/>
      <c r="BL34" s="240"/>
      <c r="BM34" s="14"/>
      <c r="BN34" s="246"/>
      <c r="BO34" s="241"/>
    </row>
    <row r="35" spans="1:67" ht="16.5" x14ac:dyDescent="0.3">
      <c r="A35" s="25" t="s">
        <v>161</v>
      </c>
      <c r="B35" s="154"/>
      <c r="C35" s="97"/>
      <c r="D35" s="154"/>
      <c r="E35" s="97"/>
      <c r="F35" s="154"/>
      <c r="G35" s="97"/>
      <c r="H35" s="154"/>
      <c r="I35" s="97"/>
      <c r="J35" s="154"/>
      <c r="K35" s="97"/>
      <c r="L35" s="154"/>
      <c r="M35" s="97"/>
      <c r="N35" s="152">
        <f>B35+D35+F35+H35+J35+L35</f>
        <v>0</v>
      </c>
      <c r="O35" s="163">
        <f t="shared" ref="O35" si="82">C35+E35+G35+I35+K35+M35</f>
        <v>0</v>
      </c>
      <c r="P35" s="154"/>
      <c r="Q35" s="97"/>
      <c r="R35" s="154"/>
      <c r="S35" s="97"/>
      <c r="T35" s="154"/>
      <c r="U35" s="97"/>
      <c r="V35" s="154"/>
      <c r="W35" s="97"/>
      <c r="X35" s="154"/>
      <c r="Y35" s="97"/>
      <c r="Z35" s="154"/>
      <c r="AA35" s="97"/>
      <c r="AB35" s="154"/>
      <c r="AC35" s="97"/>
      <c r="AD35" s="152">
        <f>P35+R35+T35+V35+X35+Z35+AB35</f>
        <v>0</v>
      </c>
      <c r="AE35" s="163">
        <f t="shared" ref="AE35:AE36" si="83">Q35+S35+U35+W35+Y35+AA35+AC35</f>
        <v>0</v>
      </c>
      <c r="AF35" s="97"/>
      <c r="AG35" s="97"/>
      <c r="AH35" s="154"/>
      <c r="AI35" s="97"/>
      <c r="AJ35" s="154"/>
      <c r="AK35" s="97"/>
      <c r="AL35" s="154"/>
      <c r="AM35" s="97"/>
      <c r="AN35" s="154"/>
      <c r="AO35" s="97"/>
      <c r="AP35" s="152">
        <f t="shared" ref="AP35:AP36" si="84">AF35+AH35+AJ35+AL35+AN35</f>
        <v>0</v>
      </c>
      <c r="AQ35" s="163">
        <f t="shared" ref="AQ35:AQ36" si="85">AG35+AI35+AK35+AM35+AO35</f>
        <v>0</v>
      </c>
      <c r="AR35" s="154"/>
      <c r="AS35" s="97"/>
      <c r="AT35" s="154"/>
      <c r="AU35" s="97"/>
      <c r="AV35" s="154"/>
      <c r="AW35" s="97"/>
      <c r="AX35" s="154"/>
      <c r="AY35" s="97"/>
      <c r="AZ35" s="154"/>
      <c r="BA35" s="97"/>
      <c r="BB35" s="152">
        <f>AR35+AT35+AV35+AX35+AZ35</f>
        <v>0</v>
      </c>
      <c r="BC35" s="163">
        <f>AS35+AU35+AW35+AY35+BA35</f>
        <v>0</v>
      </c>
      <c r="BD35" s="154"/>
      <c r="BE35" s="97"/>
      <c r="BF35" s="154"/>
      <c r="BG35" s="97"/>
      <c r="BH35" s="154"/>
      <c r="BI35" s="97"/>
      <c r="BJ35" s="154"/>
      <c r="BK35" s="97"/>
      <c r="BL35" s="152">
        <f>BD35+BF35+BH35+BJ35</f>
        <v>0</v>
      </c>
      <c r="BM35" s="96">
        <f>BE35+BG35+BI35+BK35</f>
        <v>0</v>
      </c>
      <c r="BN35" s="168">
        <f>N35+AD35+AP35+BB35+BL35</f>
        <v>0</v>
      </c>
      <c r="BO35" s="163">
        <f>O35+AE35+AQ35+BC35+BM35</f>
        <v>0</v>
      </c>
    </row>
    <row r="36" spans="1:67" ht="16.5" x14ac:dyDescent="0.3">
      <c r="A36" s="25" t="s">
        <v>118</v>
      </c>
      <c r="B36" s="154"/>
      <c r="C36" s="97"/>
      <c r="D36" s="154"/>
      <c r="E36" s="97"/>
      <c r="F36" s="154"/>
      <c r="G36" s="97"/>
      <c r="H36" s="154"/>
      <c r="I36" s="97"/>
      <c r="J36" s="154"/>
      <c r="K36" s="97"/>
      <c r="L36" s="154"/>
      <c r="M36" s="97"/>
      <c r="N36" s="152">
        <f t="shared" ref="N36" si="86">B36+D36+F36+H36+J36+L36</f>
        <v>0</v>
      </c>
      <c r="O36" s="163">
        <f>C36+E36+G36+I36+K36+M36</f>
        <v>0</v>
      </c>
      <c r="P36" s="154"/>
      <c r="Q36" s="97"/>
      <c r="R36" s="154"/>
      <c r="S36" s="97"/>
      <c r="T36" s="154"/>
      <c r="U36" s="97"/>
      <c r="V36" s="154"/>
      <c r="W36" s="97"/>
      <c r="X36" s="154"/>
      <c r="Y36" s="97"/>
      <c r="Z36" s="154"/>
      <c r="AA36" s="97"/>
      <c r="AB36" s="154"/>
      <c r="AC36" s="97"/>
      <c r="AD36" s="152">
        <f>P36+R36+T36+V36+X36+Z36+AB36</f>
        <v>0</v>
      </c>
      <c r="AE36" s="163">
        <f t="shared" si="83"/>
        <v>0</v>
      </c>
      <c r="AF36" s="97"/>
      <c r="AG36" s="97"/>
      <c r="AH36" s="154"/>
      <c r="AI36" s="97"/>
      <c r="AJ36" s="154"/>
      <c r="AK36" s="97"/>
      <c r="AL36" s="154"/>
      <c r="AM36" s="97"/>
      <c r="AN36" s="154"/>
      <c r="AO36" s="97"/>
      <c r="AP36" s="152">
        <f t="shared" si="84"/>
        <v>0</v>
      </c>
      <c r="AQ36" s="163">
        <f t="shared" si="85"/>
        <v>0</v>
      </c>
      <c r="AR36" s="154"/>
      <c r="AS36" s="97"/>
      <c r="AT36" s="154"/>
      <c r="AU36" s="97"/>
      <c r="AV36" s="154"/>
      <c r="AW36" s="97"/>
      <c r="AX36" s="154"/>
      <c r="AY36" s="97"/>
      <c r="AZ36" s="154"/>
      <c r="BA36" s="97"/>
      <c r="BB36" s="152">
        <f>AR36+AT36+AV36+AX36+AZ36</f>
        <v>0</v>
      </c>
      <c r="BC36" s="163">
        <f>AS36+AU36+AW36+AY36+BA36</f>
        <v>0</v>
      </c>
      <c r="BD36" s="154"/>
      <c r="BE36" s="97"/>
      <c r="BF36" s="154"/>
      <c r="BG36" s="97"/>
      <c r="BH36" s="154"/>
      <c r="BI36" s="97"/>
      <c r="BJ36" s="154"/>
      <c r="BK36" s="97"/>
      <c r="BL36" s="152">
        <f>BD36+BF36+BH36+BJ36</f>
        <v>0</v>
      </c>
      <c r="BM36" s="96">
        <f>BE36+BG36+BI36+BK36</f>
        <v>0</v>
      </c>
      <c r="BN36" s="168">
        <f>N36+AD36+AP36+BB36+BL36</f>
        <v>0</v>
      </c>
      <c r="BO36" s="163">
        <f>O36+AE36+AQ36+BC36+BM36</f>
        <v>0</v>
      </c>
    </row>
    <row r="37" spans="1:67" x14ac:dyDescent="0.25">
      <c r="A37" s="26" t="s">
        <v>120</v>
      </c>
      <c r="B37" s="154">
        <f t="shared" ref="B37:AG37" si="87">SUM(B35:B36)</f>
        <v>0</v>
      </c>
      <c r="C37" s="97">
        <f t="shared" si="87"/>
        <v>0</v>
      </c>
      <c r="D37" s="154">
        <f t="shared" si="87"/>
        <v>0</v>
      </c>
      <c r="E37" s="97">
        <f t="shared" si="87"/>
        <v>0</v>
      </c>
      <c r="F37" s="154">
        <f t="shared" si="87"/>
        <v>0</v>
      </c>
      <c r="G37" s="97">
        <f t="shared" si="87"/>
        <v>0</v>
      </c>
      <c r="H37" s="154">
        <f t="shared" si="87"/>
        <v>0</v>
      </c>
      <c r="I37" s="97">
        <f t="shared" si="87"/>
        <v>0</v>
      </c>
      <c r="J37" s="154">
        <f t="shared" si="87"/>
        <v>0</v>
      </c>
      <c r="K37" s="97">
        <f t="shared" si="87"/>
        <v>0</v>
      </c>
      <c r="L37" s="154">
        <f t="shared" si="87"/>
        <v>0</v>
      </c>
      <c r="M37" s="97">
        <f t="shared" si="87"/>
        <v>0</v>
      </c>
      <c r="N37" s="154">
        <f t="shared" si="87"/>
        <v>0</v>
      </c>
      <c r="O37" s="164">
        <f t="shared" si="87"/>
        <v>0</v>
      </c>
      <c r="P37" s="154">
        <f t="shared" si="87"/>
        <v>0</v>
      </c>
      <c r="Q37" s="97">
        <f t="shared" si="87"/>
        <v>0</v>
      </c>
      <c r="R37" s="154">
        <f t="shared" si="87"/>
        <v>0</v>
      </c>
      <c r="S37" s="97">
        <f t="shared" si="87"/>
        <v>0</v>
      </c>
      <c r="T37" s="154">
        <f t="shared" si="87"/>
        <v>0</v>
      </c>
      <c r="U37" s="97">
        <f t="shared" si="87"/>
        <v>0</v>
      </c>
      <c r="V37" s="154">
        <f t="shared" si="87"/>
        <v>0</v>
      </c>
      <c r="W37" s="97">
        <f t="shared" si="87"/>
        <v>0</v>
      </c>
      <c r="X37" s="154">
        <f t="shared" si="87"/>
        <v>0</v>
      </c>
      <c r="Y37" s="97">
        <f t="shared" si="87"/>
        <v>0</v>
      </c>
      <c r="Z37" s="154">
        <f t="shared" si="87"/>
        <v>0</v>
      </c>
      <c r="AA37" s="97">
        <f t="shared" si="87"/>
        <v>0</v>
      </c>
      <c r="AB37" s="154">
        <f t="shared" si="87"/>
        <v>0</v>
      </c>
      <c r="AC37" s="97">
        <f t="shared" si="87"/>
        <v>0</v>
      </c>
      <c r="AD37" s="154">
        <f t="shared" si="87"/>
        <v>0</v>
      </c>
      <c r="AE37" s="164">
        <f t="shared" si="87"/>
        <v>0</v>
      </c>
      <c r="AF37" s="97">
        <f t="shared" si="87"/>
        <v>0</v>
      </c>
      <c r="AG37" s="97">
        <f t="shared" si="87"/>
        <v>0</v>
      </c>
      <c r="AH37" s="154">
        <f t="shared" ref="AH37:BK37" si="88">SUM(AH35:AH36)</f>
        <v>0</v>
      </c>
      <c r="AI37" s="97">
        <f t="shared" si="88"/>
        <v>0</v>
      </c>
      <c r="AJ37" s="154">
        <f t="shared" si="88"/>
        <v>0</v>
      </c>
      <c r="AK37" s="97">
        <f t="shared" si="88"/>
        <v>0</v>
      </c>
      <c r="AL37" s="154">
        <f t="shared" si="88"/>
        <v>0</v>
      </c>
      <c r="AM37" s="97">
        <f t="shared" si="88"/>
        <v>0</v>
      </c>
      <c r="AN37" s="154">
        <f t="shared" si="88"/>
        <v>0</v>
      </c>
      <c r="AO37" s="97">
        <f t="shared" si="88"/>
        <v>0</v>
      </c>
      <c r="AP37" s="154">
        <f t="shared" si="88"/>
        <v>0</v>
      </c>
      <c r="AQ37" s="164">
        <f t="shared" si="88"/>
        <v>0</v>
      </c>
      <c r="AR37" s="154">
        <f t="shared" si="88"/>
        <v>0</v>
      </c>
      <c r="AS37" s="97">
        <f t="shared" si="88"/>
        <v>0</v>
      </c>
      <c r="AT37" s="154">
        <f t="shared" si="88"/>
        <v>0</v>
      </c>
      <c r="AU37" s="97">
        <f t="shared" si="88"/>
        <v>0</v>
      </c>
      <c r="AV37" s="154">
        <f t="shared" si="88"/>
        <v>0</v>
      </c>
      <c r="AW37" s="97">
        <f t="shared" si="88"/>
        <v>0</v>
      </c>
      <c r="AX37" s="154">
        <f t="shared" si="88"/>
        <v>0</v>
      </c>
      <c r="AY37" s="97">
        <f t="shared" si="88"/>
        <v>0</v>
      </c>
      <c r="AZ37" s="154">
        <f t="shared" si="88"/>
        <v>0</v>
      </c>
      <c r="BA37" s="97">
        <f t="shared" si="88"/>
        <v>0</v>
      </c>
      <c r="BB37" s="154">
        <f t="shared" si="88"/>
        <v>0</v>
      </c>
      <c r="BC37" s="164">
        <f t="shared" si="88"/>
        <v>0</v>
      </c>
      <c r="BD37" s="154">
        <f t="shared" si="88"/>
        <v>0</v>
      </c>
      <c r="BE37" s="97">
        <f t="shared" si="88"/>
        <v>0</v>
      </c>
      <c r="BF37" s="154">
        <f t="shared" si="88"/>
        <v>0</v>
      </c>
      <c r="BG37" s="97">
        <f t="shared" si="88"/>
        <v>0</v>
      </c>
      <c r="BH37" s="154">
        <f t="shared" si="88"/>
        <v>0</v>
      </c>
      <c r="BI37" s="97">
        <f t="shared" si="88"/>
        <v>0</v>
      </c>
      <c r="BJ37" s="154">
        <f t="shared" si="88"/>
        <v>0</v>
      </c>
      <c r="BK37" s="97">
        <f t="shared" si="88"/>
        <v>0</v>
      </c>
      <c r="BL37" s="154">
        <f t="shared" ref="BL37:BO37" si="89">SUM(BL35:BL36)</f>
        <v>0</v>
      </c>
      <c r="BM37" s="97">
        <f t="shared" si="89"/>
        <v>0</v>
      </c>
      <c r="BN37" s="169">
        <f t="shared" si="89"/>
        <v>0</v>
      </c>
      <c r="BO37" s="164">
        <f t="shared" si="89"/>
        <v>0</v>
      </c>
    </row>
    <row r="38" spans="1:67" x14ac:dyDescent="0.25">
      <c r="A38" s="11" t="s">
        <v>9</v>
      </c>
      <c r="B38" s="152"/>
      <c r="C38" s="96"/>
      <c r="D38" s="152"/>
      <c r="E38" s="96"/>
      <c r="F38" s="152"/>
      <c r="G38" s="96"/>
      <c r="H38" s="152"/>
      <c r="I38" s="96"/>
      <c r="J38" s="152"/>
      <c r="K38" s="96"/>
      <c r="L38" s="152"/>
      <c r="M38" s="96"/>
      <c r="N38" s="152"/>
      <c r="O38" s="163"/>
      <c r="P38" s="152"/>
      <c r="Q38" s="96"/>
      <c r="R38" s="152"/>
      <c r="S38" s="96"/>
      <c r="T38" s="152"/>
      <c r="U38" s="96"/>
      <c r="V38" s="152"/>
      <c r="W38" s="96"/>
      <c r="X38" s="152"/>
      <c r="Y38" s="96"/>
      <c r="Z38" s="152"/>
      <c r="AA38" s="96"/>
      <c r="AB38" s="152"/>
      <c r="AC38" s="96"/>
      <c r="AD38" s="152"/>
      <c r="AE38" s="163"/>
      <c r="AF38" s="96"/>
      <c r="AG38" s="96"/>
      <c r="AH38" s="152"/>
      <c r="AI38" s="96"/>
      <c r="AJ38" s="152"/>
      <c r="AK38" s="96"/>
      <c r="AL38" s="152"/>
      <c r="AM38" s="96"/>
      <c r="AN38" s="152"/>
      <c r="AO38" s="96"/>
      <c r="AP38" s="152"/>
      <c r="AQ38" s="163"/>
      <c r="AR38" s="152"/>
      <c r="AS38" s="96"/>
      <c r="AT38" s="152"/>
      <c r="AU38" s="96"/>
      <c r="AV38" s="152"/>
      <c r="AW38" s="96"/>
      <c r="AX38" s="152"/>
      <c r="AY38" s="96"/>
      <c r="AZ38" s="152"/>
      <c r="BA38" s="96"/>
      <c r="BB38" s="152"/>
      <c r="BC38" s="163"/>
      <c r="BD38" s="152"/>
      <c r="BE38" s="96"/>
      <c r="BF38" s="152"/>
      <c r="BG38" s="96"/>
      <c r="BH38" s="152"/>
      <c r="BI38" s="96"/>
      <c r="BJ38" s="152"/>
      <c r="BK38" s="96"/>
      <c r="BL38" s="152"/>
      <c r="BM38" s="96"/>
      <c r="BN38" s="168"/>
      <c r="BO38" s="163"/>
    </row>
    <row r="39" spans="1:67" ht="16.5" x14ac:dyDescent="0.3">
      <c r="A39" s="9" t="s">
        <v>119</v>
      </c>
      <c r="B39" s="152"/>
      <c r="C39" s="96"/>
      <c r="D39" s="152"/>
      <c r="E39" s="96"/>
      <c r="F39" s="152"/>
      <c r="G39" s="96"/>
      <c r="H39" s="152"/>
      <c r="I39" s="96"/>
      <c r="J39" s="152"/>
      <c r="K39" s="96"/>
      <c r="L39" s="152"/>
      <c r="M39" s="96"/>
      <c r="N39" s="152">
        <f t="shared" ref="N39:N42" si="90">B39+D39+F39+H39+J39+L39</f>
        <v>0</v>
      </c>
      <c r="O39" s="163">
        <f t="shared" ref="O39:O42" si="91">C39+E39+G39+I39+K39+M39</f>
        <v>0</v>
      </c>
      <c r="P39" s="152"/>
      <c r="Q39" s="96"/>
      <c r="R39" s="152"/>
      <c r="S39" s="96"/>
      <c r="T39" s="152"/>
      <c r="U39" s="96"/>
      <c r="V39" s="152"/>
      <c r="W39" s="96"/>
      <c r="X39" s="152"/>
      <c r="Y39" s="96"/>
      <c r="Z39" s="152"/>
      <c r="AA39" s="96"/>
      <c r="AB39" s="152"/>
      <c r="AC39" s="96"/>
      <c r="AD39" s="152">
        <f t="shared" ref="AD39:AD42" si="92">P39+R39+T39+V39+X39+Z39+AB39</f>
        <v>0</v>
      </c>
      <c r="AE39" s="163">
        <f t="shared" ref="AE39:AE42" si="93">Q39+S39+U39+W39+Y39+AA39+AC39</f>
        <v>0</v>
      </c>
      <c r="AF39" s="96"/>
      <c r="AG39" s="96"/>
      <c r="AH39" s="152"/>
      <c r="AI39" s="96"/>
      <c r="AJ39" s="152"/>
      <c r="AK39" s="96"/>
      <c r="AL39" s="152"/>
      <c r="AM39" s="96"/>
      <c r="AN39" s="152"/>
      <c r="AO39" s="96"/>
      <c r="AP39" s="152">
        <f t="shared" ref="AP39:AP42" si="94">AF39+AH39+AJ39+AL39+AN39</f>
        <v>0</v>
      </c>
      <c r="AQ39" s="163">
        <f t="shared" ref="AQ39:AQ42" si="95">AG39+AI39+AK39+AM39+AO39</f>
        <v>0</v>
      </c>
      <c r="AR39" s="152"/>
      <c r="AS39" s="96"/>
      <c r="AT39" s="152"/>
      <c r="AU39" s="96"/>
      <c r="AV39" s="152"/>
      <c r="AW39" s="96"/>
      <c r="AX39" s="152"/>
      <c r="AY39" s="96"/>
      <c r="AZ39" s="152"/>
      <c r="BA39" s="96"/>
      <c r="BB39" s="152">
        <f>AR39+AT39+AV39+AX39+AZ39</f>
        <v>0</v>
      </c>
      <c r="BC39" s="163">
        <f t="shared" ref="BC39:BC42" si="96">AS39+AU39+AW39+AY39+BA39</f>
        <v>0</v>
      </c>
      <c r="BD39" s="152"/>
      <c r="BE39" s="96"/>
      <c r="BF39" s="152"/>
      <c r="BG39" s="96"/>
      <c r="BH39" s="152"/>
      <c r="BI39" s="96"/>
      <c r="BJ39" s="152"/>
      <c r="BK39" s="96"/>
      <c r="BL39" s="152">
        <f t="shared" ref="BL39:BL42" si="97">BD39+BF39+BH39+BJ39</f>
        <v>0</v>
      </c>
      <c r="BM39" s="96">
        <f t="shared" ref="BM39:BM42" si="98">BE39+BG39+BI39+BK39</f>
        <v>0</v>
      </c>
      <c r="BN39" s="168">
        <f t="shared" ref="BN39:BO42" si="99">N39+AD39+AP39+BB39+BL39</f>
        <v>0</v>
      </c>
      <c r="BO39" s="163">
        <f t="shared" si="99"/>
        <v>0</v>
      </c>
    </row>
    <row r="40" spans="1:67" ht="16.5" x14ac:dyDescent="0.3">
      <c r="A40" s="9" t="s">
        <v>12</v>
      </c>
      <c r="B40" s="152"/>
      <c r="C40" s="96"/>
      <c r="D40" s="152"/>
      <c r="E40" s="96"/>
      <c r="F40" s="152"/>
      <c r="G40" s="96"/>
      <c r="H40" s="152"/>
      <c r="I40" s="96"/>
      <c r="J40" s="152"/>
      <c r="K40" s="96"/>
      <c r="L40" s="152"/>
      <c r="M40" s="96"/>
      <c r="N40" s="152">
        <f t="shared" si="90"/>
        <v>0</v>
      </c>
      <c r="O40" s="163">
        <f t="shared" si="91"/>
        <v>0</v>
      </c>
      <c r="P40" s="152"/>
      <c r="Q40" s="96"/>
      <c r="R40" s="152"/>
      <c r="S40" s="96"/>
      <c r="T40" s="152"/>
      <c r="U40" s="96"/>
      <c r="V40" s="152"/>
      <c r="W40" s="96"/>
      <c r="X40" s="152"/>
      <c r="Y40" s="96"/>
      <c r="Z40" s="152"/>
      <c r="AA40" s="96"/>
      <c r="AB40" s="152"/>
      <c r="AC40" s="96"/>
      <c r="AD40" s="152">
        <f t="shared" si="92"/>
        <v>0</v>
      </c>
      <c r="AE40" s="163">
        <f t="shared" si="93"/>
        <v>0</v>
      </c>
      <c r="AF40" s="96"/>
      <c r="AG40" s="96"/>
      <c r="AH40" s="152"/>
      <c r="AI40" s="96"/>
      <c r="AJ40" s="152"/>
      <c r="AK40" s="96"/>
      <c r="AL40" s="152"/>
      <c r="AM40" s="96"/>
      <c r="AN40" s="152"/>
      <c r="AO40" s="96"/>
      <c r="AP40" s="152">
        <f t="shared" si="94"/>
        <v>0</v>
      </c>
      <c r="AQ40" s="163">
        <f t="shared" si="95"/>
        <v>0</v>
      </c>
      <c r="AR40" s="152"/>
      <c r="AS40" s="96"/>
      <c r="AT40" s="152"/>
      <c r="AU40" s="96"/>
      <c r="AV40" s="152"/>
      <c r="AW40" s="96"/>
      <c r="AX40" s="152"/>
      <c r="AY40" s="96"/>
      <c r="AZ40" s="152"/>
      <c r="BA40" s="96"/>
      <c r="BB40" s="152">
        <f t="shared" ref="BB40:BB42" si="100">AR40+AT40+AV40+AX40+AZ40</f>
        <v>0</v>
      </c>
      <c r="BC40" s="163">
        <f t="shared" si="96"/>
        <v>0</v>
      </c>
      <c r="BD40" s="152"/>
      <c r="BE40" s="96"/>
      <c r="BF40" s="152"/>
      <c r="BG40" s="96"/>
      <c r="BH40" s="152"/>
      <c r="BI40" s="96"/>
      <c r="BJ40" s="152"/>
      <c r="BK40" s="96"/>
      <c r="BL40" s="152">
        <f t="shared" si="97"/>
        <v>0</v>
      </c>
      <c r="BM40" s="96">
        <f t="shared" si="98"/>
        <v>0</v>
      </c>
      <c r="BN40" s="168">
        <f t="shared" si="99"/>
        <v>0</v>
      </c>
      <c r="BO40" s="163">
        <f t="shared" si="99"/>
        <v>0</v>
      </c>
    </row>
    <row r="41" spans="1:67" ht="16.5" x14ac:dyDescent="0.3">
      <c r="A41" s="9" t="s">
        <v>10</v>
      </c>
      <c r="B41" s="152"/>
      <c r="C41" s="96"/>
      <c r="D41" s="152"/>
      <c r="E41" s="96"/>
      <c r="F41" s="152"/>
      <c r="G41" s="96"/>
      <c r="H41" s="152"/>
      <c r="I41" s="96"/>
      <c r="J41" s="152"/>
      <c r="K41" s="96"/>
      <c r="L41" s="152"/>
      <c r="M41" s="96"/>
      <c r="N41" s="152">
        <f t="shared" si="90"/>
        <v>0</v>
      </c>
      <c r="O41" s="163">
        <f t="shared" si="91"/>
        <v>0</v>
      </c>
      <c r="P41" s="152"/>
      <c r="Q41" s="96"/>
      <c r="R41" s="152"/>
      <c r="S41" s="96"/>
      <c r="T41" s="152"/>
      <c r="U41" s="96"/>
      <c r="V41" s="152"/>
      <c r="W41" s="96"/>
      <c r="X41" s="152"/>
      <c r="Y41" s="96"/>
      <c r="Z41" s="152"/>
      <c r="AA41" s="96"/>
      <c r="AB41" s="152"/>
      <c r="AC41" s="96"/>
      <c r="AD41" s="152">
        <f t="shared" si="92"/>
        <v>0</v>
      </c>
      <c r="AE41" s="163">
        <f t="shared" si="93"/>
        <v>0</v>
      </c>
      <c r="AF41" s="96"/>
      <c r="AG41" s="96"/>
      <c r="AH41" s="152"/>
      <c r="AI41" s="96"/>
      <c r="AJ41" s="152"/>
      <c r="AK41" s="96"/>
      <c r="AL41" s="152"/>
      <c r="AM41" s="96"/>
      <c r="AN41" s="152"/>
      <c r="AO41" s="96"/>
      <c r="AP41" s="152">
        <f t="shared" si="94"/>
        <v>0</v>
      </c>
      <c r="AQ41" s="163">
        <f t="shared" si="95"/>
        <v>0</v>
      </c>
      <c r="AR41" s="152"/>
      <c r="AS41" s="96"/>
      <c r="AT41" s="152"/>
      <c r="AU41" s="96"/>
      <c r="AV41" s="152"/>
      <c r="AW41" s="96"/>
      <c r="AX41" s="152"/>
      <c r="AY41" s="96"/>
      <c r="AZ41" s="152"/>
      <c r="BA41" s="96"/>
      <c r="BB41" s="152">
        <f t="shared" si="100"/>
        <v>0</v>
      </c>
      <c r="BC41" s="163">
        <f t="shared" si="96"/>
        <v>0</v>
      </c>
      <c r="BD41" s="152"/>
      <c r="BE41" s="96"/>
      <c r="BF41" s="152"/>
      <c r="BG41" s="96"/>
      <c r="BH41" s="152"/>
      <c r="BI41" s="96"/>
      <c r="BJ41" s="152"/>
      <c r="BK41" s="96"/>
      <c r="BL41" s="152">
        <f t="shared" si="97"/>
        <v>0</v>
      </c>
      <c r="BM41" s="96">
        <f t="shared" si="98"/>
        <v>0</v>
      </c>
      <c r="BN41" s="168">
        <f t="shared" si="99"/>
        <v>0</v>
      </c>
      <c r="BO41" s="163">
        <f t="shared" si="99"/>
        <v>0</v>
      </c>
    </row>
    <row r="42" spans="1:67" ht="16.5" x14ac:dyDescent="0.3">
      <c r="A42" s="9" t="s">
        <v>11</v>
      </c>
      <c r="B42" s="152"/>
      <c r="C42" s="96"/>
      <c r="D42" s="152"/>
      <c r="E42" s="96"/>
      <c r="F42" s="152"/>
      <c r="G42" s="96"/>
      <c r="H42" s="152"/>
      <c r="I42" s="96"/>
      <c r="J42" s="152"/>
      <c r="K42" s="96"/>
      <c r="L42" s="152"/>
      <c r="M42" s="96"/>
      <c r="N42" s="152">
        <f t="shared" si="90"/>
        <v>0</v>
      </c>
      <c r="O42" s="163">
        <f t="shared" si="91"/>
        <v>0</v>
      </c>
      <c r="P42" s="152"/>
      <c r="Q42" s="96"/>
      <c r="R42" s="152"/>
      <c r="S42" s="96"/>
      <c r="T42" s="152"/>
      <c r="U42" s="96"/>
      <c r="V42" s="152"/>
      <c r="W42" s="96"/>
      <c r="X42" s="152"/>
      <c r="Y42" s="96"/>
      <c r="Z42" s="152"/>
      <c r="AA42" s="96"/>
      <c r="AB42" s="152"/>
      <c r="AC42" s="96"/>
      <c r="AD42" s="152">
        <f t="shared" si="92"/>
        <v>0</v>
      </c>
      <c r="AE42" s="163">
        <f t="shared" si="93"/>
        <v>0</v>
      </c>
      <c r="AF42" s="96"/>
      <c r="AG42" s="96"/>
      <c r="AH42" s="152"/>
      <c r="AI42" s="96"/>
      <c r="AJ42" s="152"/>
      <c r="AK42" s="96"/>
      <c r="AL42" s="152"/>
      <c r="AM42" s="96"/>
      <c r="AN42" s="152"/>
      <c r="AO42" s="96"/>
      <c r="AP42" s="152">
        <f t="shared" si="94"/>
        <v>0</v>
      </c>
      <c r="AQ42" s="163">
        <f t="shared" si="95"/>
        <v>0</v>
      </c>
      <c r="AR42" s="152"/>
      <c r="AS42" s="96"/>
      <c r="AT42" s="152"/>
      <c r="AU42" s="96"/>
      <c r="AV42" s="152"/>
      <c r="AW42" s="96"/>
      <c r="AX42" s="152"/>
      <c r="AY42" s="96"/>
      <c r="AZ42" s="152"/>
      <c r="BA42" s="96"/>
      <c r="BB42" s="152">
        <f t="shared" si="100"/>
        <v>0</v>
      </c>
      <c r="BC42" s="163">
        <f t="shared" si="96"/>
        <v>0</v>
      </c>
      <c r="BD42" s="152"/>
      <c r="BE42" s="96"/>
      <c r="BF42" s="152"/>
      <c r="BG42" s="96"/>
      <c r="BH42" s="152"/>
      <c r="BI42" s="96"/>
      <c r="BJ42" s="152"/>
      <c r="BK42" s="96"/>
      <c r="BL42" s="152">
        <f t="shared" si="97"/>
        <v>0</v>
      </c>
      <c r="BM42" s="96">
        <f t="shared" si="98"/>
        <v>0</v>
      </c>
      <c r="BN42" s="168">
        <f t="shared" si="99"/>
        <v>0</v>
      </c>
      <c r="BO42" s="163">
        <f t="shared" si="99"/>
        <v>0</v>
      </c>
    </row>
    <row r="43" spans="1:67" x14ac:dyDescent="0.25">
      <c r="A43" s="10" t="s">
        <v>20</v>
      </c>
      <c r="B43" s="154">
        <f t="shared" ref="B43:AO43" si="101">SUM(B39:B42)</f>
        <v>0</v>
      </c>
      <c r="C43" s="97">
        <f t="shared" si="101"/>
        <v>0</v>
      </c>
      <c r="D43" s="154">
        <f t="shared" ref="D43:M43" si="102">SUM(D39:D42)</f>
        <v>0</v>
      </c>
      <c r="E43" s="97">
        <f t="shared" si="102"/>
        <v>0</v>
      </c>
      <c r="F43" s="154">
        <f t="shared" si="102"/>
        <v>0</v>
      </c>
      <c r="G43" s="97">
        <f t="shared" si="102"/>
        <v>0</v>
      </c>
      <c r="H43" s="154">
        <f t="shared" si="102"/>
        <v>0</v>
      </c>
      <c r="I43" s="97">
        <f t="shared" si="102"/>
        <v>0</v>
      </c>
      <c r="J43" s="154">
        <f t="shared" si="102"/>
        <v>0</v>
      </c>
      <c r="K43" s="97">
        <f t="shared" si="102"/>
        <v>0</v>
      </c>
      <c r="L43" s="154">
        <f t="shared" si="102"/>
        <v>0</v>
      </c>
      <c r="M43" s="97">
        <f t="shared" si="102"/>
        <v>0</v>
      </c>
      <c r="N43" s="154">
        <f t="shared" si="101"/>
        <v>0</v>
      </c>
      <c r="O43" s="164">
        <f t="shared" si="101"/>
        <v>0</v>
      </c>
      <c r="P43" s="154">
        <f t="shared" si="101"/>
        <v>0</v>
      </c>
      <c r="Q43" s="97">
        <f t="shared" si="101"/>
        <v>0</v>
      </c>
      <c r="R43" s="154">
        <f t="shared" si="101"/>
        <v>0</v>
      </c>
      <c r="S43" s="97">
        <f t="shared" si="101"/>
        <v>0</v>
      </c>
      <c r="T43" s="154">
        <f t="shared" si="101"/>
        <v>0</v>
      </c>
      <c r="U43" s="97">
        <f t="shared" si="101"/>
        <v>0</v>
      </c>
      <c r="V43" s="154">
        <f t="shared" si="101"/>
        <v>0</v>
      </c>
      <c r="W43" s="97">
        <f t="shared" si="101"/>
        <v>0</v>
      </c>
      <c r="X43" s="154">
        <f t="shared" si="101"/>
        <v>0</v>
      </c>
      <c r="Y43" s="97">
        <f t="shared" si="101"/>
        <v>0</v>
      </c>
      <c r="Z43" s="154">
        <f t="shared" si="101"/>
        <v>0</v>
      </c>
      <c r="AA43" s="97">
        <f t="shared" si="101"/>
        <v>0</v>
      </c>
      <c r="AB43" s="154">
        <f t="shared" si="101"/>
        <v>0</v>
      </c>
      <c r="AC43" s="97">
        <f t="shared" si="101"/>
        <v>0</v>
      </c>
      <c r="AD43" s="154">
        <f t="shared" si="101"/>
        <v>0</v>
      </c>
      <c r="AE43" s="164">
        <f t="shared" si="101"/>
        <v>0</v>
      </c>
      <c r="AF43" s="97">
        <f t="shared" si="101"/>
        <v>0</v>
      </c>
      <c r="AG43" s="97">
        <f t="shared" si="101"/>
        <v>0</v>
      </c>
      <c r="AH43" s="154">
        <f t="shared" si="101"/>
        <v>0</v>
      </c>
      <c r="AI43" s="97">
        <f t="shared" si="101"/>
        <v>0</v>
      </c>
      <c r="AJ43" s="154">
        <f t="shared" si="101"/>
        <v>0</v>
      </c>
      <c r="AK43" s="97">
        <f t="shared" si="101"/>
        <v>0</v>
      </c>
      <c r="AL43" s="154">
        <f t="shared" si="101"/>
        <v>0</v>
      </c>
      <c r="AM43" s="97">
        <f t="shared" si="101"/>
        <v>0</v>
      </c>
      <c r="AN43" s="154">
        <f t="shared" si="101"/>
        <v>0</v>
      </c>
      <c r="AO43" s="97">
        <f t="shared" si="101"/>
        <v>0</v>
      </c>
      <c r="AP43" s="154">
        <f t="shared" ref="AP43:BK43" si="103">SUM(AP39:AP42)</f>
        <v>0</v>
      </c>
      <c r="AQ43" s="164">
        <f t="shared" si="103"/>
        <v>0</v>
      </c>
      <c r="AR43" s="154">
        <f t="shared" si="103"/>
        <v>0</v>
      </c>
      <c r="AS43" s="97">
        <f t="shared" si="103"/>
        <v>0</v>
      </c>
      <c r="AT43" s="154">
        <f t="shared" si="103"/>
        <v>0</v>
      </c>
      <c r="AU43" s="97">
        <f t="shared" si="103"/>
        <v>0</v>
      </c>
      <c r="AV43" s="154">
        <f t="shared" si="103"/>
        <v>0</v>
      </c>
      <c r="AW43" s="97">
        <f t="shared" si="103"/>
        <v>0</v>
      </c>
      <c r="AX43" s="154">
        <f t="shared" si="103"/>
        <v>0</v>
      </c>
      <c r="AY43" s="97">
        <f t="shared" si="103"/>
        <v>0</v>
      </c>
      <c r="AZ43" s="154">
        <f t="shared" si="103"/>
        <v>0</v>
      </c>
      <c r="BA43" s="97">
        <f t="shared" si="103"/>
        <v>0</v>
      </c>
      <c r="BB43" s="154">
        <f t="shared" si="103"/>
        <v>0</v>
      </c>
      <c r="BC43" s="164">
        <f t="shared" si="103"/>
        <v>0</v>
      </c>
      <c r="BD43" s="154">
        <f t="shared" si="103"/>
        <v>0</v>
      </c>
      <c r="BE43" s="97">
        <f t="shared" si="103"/>
        <v>0</v>
      </c>
      <c r="BF43" s="154">
        <f t="shared" si="103"/>
        <v>0</v>
      </c>
      <c r="BG43" s="97">
        <f t="shared" si="103"/>
        <v>0</v>
      </c>
      <c r="BH43" s="154">
        <f t="shared" si="103"/>
        <v>0</v>
      </c>
      <c r="BI43" s="97">
        <f t="shared" si="103"/>
        <v>0</v>
      </c>
      <c r="BJ43" s="154">
        <f t="shared" si="103"/>
        <v>0</v>
      </c>
      <c r="BK43" s="97">
        <f t="shared" si="103"/>
        <v>0</v>
      </c>
      <c r="BL43" s="154">
        <f t="shared" ref="BL43:BO43" si="104">SUM(BL39:BL42)</f>
        <v>0</v>
      </c>
      <c r="BM43" s="97">
        <f t="shared" si="104"/>
        <v>0</v>
      </c>
      <c r="BN43" s="169">
        <f t="shared" si="104"/>
        <v>0</v>
      </c>
      <c r="BO43" s="164">
        <f t="shared" si="104"/>
        <v>0</v>
      </c>
    </row>
    <row r="44" spans="1:67" ht="15.75" thickBot="1" x14ac:dyDescent="0.3">
      <c r="A44" s="21" t="s">
        <v>150</v>
      </c>
      <c r="B44" s="156">
        <f>B33+B37+B43</f>
        <v>0</v>
      </c>
      <c r="C44" s="159">
        <f>C33+C37+C43</f>
        <v>0</v>
      </c>
      <c r="D44" s="156">
        <f t="shared" ref="D44:M44" si="105">D33+D37+D43</f>
        <v>0</v>
      </c>
      <c r="E44" s="159">
        <f t="shared" si="105"/>
        <v>0</v>
      </c>
      <c r="F44" s="156">
        <f t="shared" si="105"/>
        <v>0</v>
      </c>
      <c r="G44" s="159">
        <f t="shared" si="105"/>
        <v>0</v>
      </c>
      <c r="H44" s="156">
        <f t="shared" si="105"/>
        <v>0</v>
      </c>
      <c r="I44" s="159">
        <f t="shared" si="105"/>
        <v>0</v>
      </c>
      <c r="J44" s="156">
        <f t="shared" si="105"/>
        <v>0</v>
      </c>
      <c r="K44" s="159">
        <f t="shared" si="105"/>
        <v>0</v>
      </c>
      <c r="L44" s="156">
        <f t="shared" si="105"/>
        <v>0</v>
      </c>
      <c r="M44" s="159">
        <f t="shared" si="105"/>
        <v>0</v>
      </c>
      <c r="N44" s="156">
        <f>N33+N37+N43</f>
        <v>0</v>
      </c>
      <c r="O44" s="165">
        <f>O33+O37+O43</f>
        <v>0</v>
      </c>
      <c r="P44" s="156">
        <f t="shared" ref="P44" si="106">P33+P37+P43</f>
        <v>0</v>
      </c>
      <c r="Q44" s="159">
        <f t="shared" ref="Q44" si="107">Q33+Q37+Q43</f>
        <v>0</v>
      </c>
      <c r="R44" s="156">
        <f t="shared" ref="R44" si="108">R33+R37+R43</f>
        <v>0</v>
      </c>
      <c r="S44" s="159">
        <f t="shared" ref="S44" si="109">S33+S37+S43</f>
        <v>0</v>
      </c>
      <c r="T44" s="156">
        <f t="shared" ref="T44" si="110">T33+T37+T43</f>
        <v>0</v>
      </c>
      <c r="U44" s="159">
        <f t="shared" ref="U44" si="111">U33+U37+U43</f>
        <v>0</v>
      </c>
      <c r="V44" s="156">
        <f t="shared" ref="V44" si="112">V33+V37+V43</f>
        <v>0</v>
      </c>
      <c r="W44" s="159">
        <f t="shared" ref="W44" si="113">W33+W37+W43</f>
        <v>0</v>
      </c>
      <c r="X44" s="156">
        <f t="shared" ref="X44" si="114">X33+X37+X43</f>
        <v>0</v>
      </c>
      <c r="Y44" s="159">
        <f t="shared" ref="Y44" si="115">Y33+Y37+Y43</f>
        <v>0</v>
      </c>
      <c r="Z44" s="156">
        <f t="shared" ref="Z44" si="116">Z33+Z37+Z43</f>
        <v>0</v>
      </c>
      <c r="AA44" s="159">
        <f t="shared" ref="AA44" si="117">AA33+AA37+AA43</f>
        <v>0</v>
      </c>
      <c r="AB44" s="156">
        <f t="shared" ref="AB44" si="118">AB33+AB37+AB43</f>
        <v>0</v>
      </c>
      <c r="AC44" s="159">
        <f t="shared" ref="AC44" si="119">AC33+AC37+AC43</f>
        <v>0</v>
      </c>
      <c r="AD44" s="156">
        <f>AD33+AD37+AD43</f>
        <v>0</v>
      </c>
      <c r="AE44" s="165">
        <f>AE33+AE37+AE43</f>
        <v>0</v>
      </c>
      <c r="AF44" s="156">
        <f t="shared" ref="AF44" si="120">AF33+AF37+AF43</f>
        <v>0</v>
      </c>
      <c r="AG44" s="159">
        <f t="shared" ref="AG44" si="121">AG33+AG37+AG43</f>
        <v>0</v>
      </c>
      <c r="AH44" s="156">
        <f t="shared" ref="AH44" si="122">AH33+AH37+AH43</f>
        <v>0</v>
      </c>
      <c r="AI44" s="159">
        <f t="shared" ref="AI44" si="123">AI33+AI37+AI43</f>
        <v>0</v>
      </c>
      <c r="AJ44" s="156">
        <f t="shared" ref="AJ44" si="124">AJ33+AJ37+AJ43</f>
        <v>0</v>
      </c>
      <c r="AK44" s="159">
        <f t="shared" ref="AK44" si="125">AK33+AK37+AK43</f>
        <v>0</v>
      </c>
      <c r="AL44" s="156">
        <f t="shared" ref="AL44" si="126">AL33+AL37+AL43</f>
        <v>0</v>
      </c>
      <c r="AM44" s="159">
        <f t="shared" ref="AM44" si="127">AM33+AM37+AM43</f>
        <v>0</v>
      </c>
      <c r="AN44" s="156">
        <f t="shared" ref="AN44" si="128">AN33+AN37+AN43</f>
        <v>0</v>
      </c>
      <c r="AO44" s="159">
        <f t="shared" ref="AO44" si="129">AO33+AO37+AO43</f>
        <v>0</v>
      </c>
      <c r="AP44" s="156">
        <f t="shared" ref="AP44" si="130">AP33+AP37+AP43</f>
        <v>0</v>
      </c>
      <c r="AQ44" s="165">
        <f t="shared" ref="AQ44" si="131">AQ33+AQ37+AQ43</f>
        <v>0</v>
      </c>
      <c r="AR44" s="159">
        <f t="shared" ref="AR44" si="132">AR33+AR37+AR43</f>
        <v>0</v>
      </c>
      <c r="AS44" s="159">
        <f t="shared" ref="AS44" si="133">AS33+AS37+AS43</f>
        <v>0</v>
      </c>
      <c r="AT44" s="156">
        <f t="shared" ref="AT44" si="134">AT33+AT37+AT43</f>
        <v>0</v>
      </c>
      <c r="AU44" s="159">
        <f t="shared" ref="AU44" si="135">AU33+AU37+AU43</f>
        <v>0</v>
      </c>
      <c r="AV44" s="156">
        <f t="shared" ref="AV44" si="136">AV33+AV37+AV43</f>
        <v>0</v>
      </c>
      <c r="AW44" s="159">
        <f t="shared" ref="AW44" si="137">AW33+AW37+AW43</f>
        <v>0</v>
      </c>
      <c r="AX44" s="156">
        <f t="shared" ref="AX44" si="138">AX33+AX37+AX43</f>
        <v>0</v>
      </c>
      <c r="AY44" s="159">
        <f t="shared" ref="AY44" si="139">AY33+AY37+AY43</f>
        <v>0</v>
      </c>
      <c r="AZ44" s="156">
        <f t="shared" ref="AZ44" si="140">AZ33+AZ37+AZ43</f>
        <v>0</v>
      </c>
      <c r="BA44" s="159">
        <f t="shared" ref="BA44" si="141">BA33+BA37+BA43</f>
        <v>0</v>
      </c>
      <c r="BB44" s="156">
        <f t="shared" ref="BB44:BO44" si="142">BB33+BB37+BB43</f>
        <v>0</v>
      </c>
      <c r="BC44" s="165">
        <f t="shared" si="142"/>
        <v>0</v>
      </c>
      <c r="BD44" s="156">
        <f t="shared" si="142"/>
        <v>0</v>
      </c>
      <c r="BE44" s="159">
        <f t="shared" si="142"/>
        <v>0</v>
      </c>
      <c r="BF44" s="156">
        <f t="shared" si="142"/>
        <v>0</v>
      </c>
      <c r="BG44" s="159">
        <f t="shared" si="142"/>
        <v>0</v>
      </c>
      <c r="BH44" s="156">
        <f t="shared" si="142"/>
        <v>0</v>
      </c>
      <c r="BI44" s="159">
        <f t="shared" si="142"/>
        <v>0</v>
      </c>
      <c r="BJ44" s="156">
        <f t="shared" si="142"/>
        <v>0</v>
      </c>
      <c r="BK44" s="159">
        <f t="shared" si="142"/>
        <v>0</v>
      </c>
      <c r="BL44" s="156">
        <f t="shared" si="142"/>
        <v>0</v>
      </c>
      <c r="BM44" s="159">
        <f t="shared" si="142"/>
        <v>0</v>
      </c>
      <c r="BN44" s="170">
        <f t="shared" si="142"/>
        <v>0</v>
      </c>
      <c r="BO44" s="171">
        <f t="shared" si="142"/>
        <v>0</v>
      </c>
    </row>
    <row r="45" spans="1:67" ht="17.25" thickTop="1" x14ac:dyDescent="0.3">
      <c r="A45" s="5" t="s">
        <v>2</v>
      </c>
      <c r="BN45" s="14"/>
      <c r="BO45" s="14"/>
    </row>
    <row r="46" spans="1:67" ht="16.5" x14ac:dyDescent="0.3">
      <c r="A46" s="5" t="s">
        <v>2</v>
      </c>
    </row>
    <row r="47" spans="1:67" ht="16.5" customHeight="1" x14ac:dyDescent="0.3">
      <c r="A47" s="5" t="s">
        <v>2</v>
      </c>
      <c r="B47" s="304" t="s">
        <v>180</v>
      </c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05"/>
      <c r="AV47" s="305"/>
      <c r="AW47" s="305"/>
      <c r="AX47" s="305"/>
      <c r="AY47" s="305"/>
      <c r="AZ47" s="305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5"/>
      <c r="BL47" s="305"/>
      <c r="BM47" s="305"/>
      <c r="BN47" s="305"/>
      <c r="BO47" s="305"/>
    </row>
    <row r="48" spans="1:67" x14ac:dyDescent="0.25">
      <c r="A48" s="8" t="s">
        <v>23</v>
      </c>
      <c r="B48" s="326" t="s">
        <v>29</v>
      </c>
      <c r="C48" s="327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9"/>
      <c r="P48" s="330" t="s">
        <v>36</v>
      </c>
      <c r="Q48" s="331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08"/>
      <c r="AF48" s="333" t="s">
        <v>43</v>
      </c>
      <c r="AG48" s="334"/>
      <c r="AH48" s="335"/>
      <c r="AI48" s="335"/>
      <c r="AJ48" s="335"/>
      <c r="AK48" s="335"/>
      <c r="AL48" s="335"/>
      <c r="AM48" s="335"/>
      <c r="AN48" s="335"/>
      <c r="AO48" s="336"/>
      <c r="AP48" s="336"/>
      <c r="AQ48" s="329"/>
      <c r="AR48" s="337" t="s">
        <v>50</v>
      </c>
      <c r="AS48" s="338"/>
      <c r="AT48" s="339"/>
      <c r="AU48" s="339"/>
      <c r="AV48" s="339"/>
      <c r="AW48" s="339"/>
      <c r="AX48" s="339"/>
      <c r="AY48" s="339"/>
      <c r="AZ48" s="339"/>
      <c r="BA48" s="340"/>
      <c r="BB48" s="340"/>
      <c r="BC48" s="341"/>
      <c r="BD48" s="337" t="s">
        <v>55</v>
      </c>
      <c r="BE48" s="338"/>
      <c r="BF48" s="339"/>
      <c r="BG48" s="339"/>
      <c r="BH48" s="339"/>
      <c r="BI48" s="339"/>
      <c r="BJ48" s="339"/>
      <c r="BK48" s="339"/>
      <c r="BL48" s="339"/>
      <c r="BM48" s="342"/>
      <c r="BN48" s="296" t="s">
        <v>70</v>
      </c>
      <c r="BO48" s="297"/>
    </row>
    <row r="49" spans="1:67" ht="15.75" x14ac:dyDescent="0.25">
      <c r="A49" s="13" t="s">
        <v>31</v>
      </c>
      <c r="B49" s="293" t="s">
        <v>32</v>
      </c>
      <c r="C49" s="292"/>
      <c r="D49" s="293" t="s">
        <v>128</v>
      </c>
      <c r="E49" s="292"/>
      <c r="F49" s="293" t="s">
        <v>33</v>
      </c>
      <c r="G49" s="292"/>
      <c r="H49" s="293" t="s">
        <v>34</v>
      </c>
      <c r="I49" s="292"/>
      <c r="J49" s="293" t="s">
        <v>40</v>
      </c>
      <c r="K49" s="292"/>
      <c r="L49" s="293" t="s">
        <v>129</v>
      </c>
      <c r="M49" s="292"/>
      <c r="N49" s="293" t="s">
        <v>57</v>
      </c>
      <c r="O49" s="308"/>
      <c r="P49" s="293" t="s">
        <v>37</v>
      </c>
      <c r="Q49" s="292"/>
      <c r="R49" s="306" t="s">
        <v>38</v>
      </c>
      <c r="S49" s="307"/>
      <c r="T49" s="291" t="s">
        <v>39</v>
      </c>
      <c r="U49" s="292"/>
      <c r="V49" s="291" t="s">
        <v>34</v>
      </c>
      <c r="W49" s="292"/>
      <c r="X49" s="291" t="s">
        <v>40</v>
      </c>
      <c r="Y49" s="292"/>
      <c r="Z49" s="291" t="s">
        <v>41</v>
      </c>
      <c r="AA49" s="292"/>
      <c r="AB49" s="291" t="s">
        <v>42</v>
      </c>
      <c r="AC49" s="292"/>
      <c r="AD49" s="291" t="s">
        <v>58</v>
      </c>
      <c r="AE49" s="308"/>
      <c r="AF49" s="291" t="s">
        <v>44</v>
      </c>
      <c r="AG49" s="292"/>
      <c r="AH49" s="291" t="s">
        <v>45</v>
      </c>
      <c r="AI49" s="292"/>
      <c r="AJ49" s="291" t="s">
        <v>46</v>
      </c>
      <c r="AK49" s="292"/>
      <c r="AL49" s="291" t="s">
        <v>47</v>
      </c>
      <c r="AM49" s="292"/>
      <c r="AN49" s="291" t="s">
        <v>54</v>
      </c>
      <c r="AO49" s="292"/>
      <c r="AP49" s="291" t="s">
        <v>59</v>
      </c>
      <c r="AQ49" s="308"/>
      <c r="AR49" s="291" t="s">
        <v>48</v>
      </c>
      <c r="AS49" s="292"/>
      <c r="AT49" s="291" t="s">
        <v>49</v>
      </c>
      <c r="AU49" s="292"/>
      <c r="AV49" s="291" t="s">
        <v>116</v>
      </c>
      <c r="AW49" s="292"/>
      <c r="AX49" s="291" t="s">
        <v>117</v>
      </c>
      <c r="AY49" s="292"/>
      <c r="AZ49" s="291" t="s">
        <v>50</v>
      </c>
      <c r="BA49" s="292"/>
      <c r="BB49" s="289" t="s">
        <v>60</v>
      </c>
      <c r="BC49" s="308"/>
      <c r="BD49" s="291" t="s">
        <v>32</v>
      </c>
      <c r="BE49" s="292"/>
      <c r="BF49" s="291" t="s">
        <v>51</v>
      </c>
      <c r="BG49" s="292"/>
      <c r="BH49" s="291" t="s">
        <v>52</v>
      </c>
      <c r="BI49" s="292"/>
      <c r="BJ49" s="291" t="s">
        <v>53</v>
      </c>
      <c r="BK49" s="292"/>
      <c r="BL49" s="289" t="s">
        <v>61</v>
      </c>
      <c r="BM49" s="308"/>
      <c r="BN49" s="298"/>
      <c r="BO49" s="299"/>
    </row>
    <row r="50" spans="1:67" ht="16.5" thickBot="1" x14ac:dyDescent="0.3">
      <c r="A50" s="32"/>
      <c r="B50" s="17" t="s">
        <v>16</v>
      </c>
      <c r="C50" s="18" t="s">
        <v>17</v>
      </c>
      <c r="D50" s="17" t="s">
        <v>16</v>
      </c>
      <c r="E50" s="18" t="s">
        <v>17</v>
      </c>
      <c r="F50" s="17" t="s">
        <v>16</v>
      </c>
      <c r="G50" s="18" t="s">
        <v>17</v>
      </c>
      <c r="H50" s="17" t="s">
        <v>16</v>
      </c>
      <c r="I50" s="18" t="s">
        <v>17</v>
      </c>
      <c r="J50" s="17" t="s">
        <v>16</v>
      </c>
      <c r="K50" s="18" t="s">
        <v>17</v>
      </c>
      <c r="L50" s="17" t="s">
        <v>16</v>
      </c>
      <c r="M50" s="18" t="s">
        <v>17</v>
      </c>
      <c r="N50" s="17" t="s">
        <v>16</v>
      </c>
      <c r="O50" s="18" t="s">
        <v>17</v>
      </c>
      <c r="P50" s="17" t="s">
        <v>16</v>
      </c>
      <c r="Q50" s="18" t="s">
        <v>17</v>
      </c>
      <c r="R50" s="17" t="s">
        <v>16</v>
      </c>
      <c r="S50" s="18" t="s">
        <v>17</v>
      </c>
      <c r="T50" s="17" t="s">
        <v>16</v>
      </c>
      <c r="U50" s="18" t="s">
        <v>17</v>
      </c>
      <c r="V50" s="17" t="s">
        <v>16</v>
      </c>
      <c r="W50" s="18" t="s">
        <v>17</v>
      </c>
      <c r="X50" s="17" t="s">
        <v>16</v>
      </c>
      <c r="Y50" s="18" t="s">
        <v>17</v>
      </c>
      <c r="Z50" s="17" t="s">
        <v>16</v>
      </c>
      <c r="AA50" s="18" t="s">
        <v>17</v>
      </c>
      <c r="AB50" s="17" t="s">
        <v>16</v>
      </c>
      <c r="AC50" s="18" t="s">
        <v>17</v>
      </c>
      <c r="AD50" s="17" t="s">
        <v>16</v>
      </c>
      <c r="AE50" s="18" t="s">
        <v>17</v>
      </c>
      <c r="AF50" s="17" t="s">
        <v>16</v>
      </c>
      <c r="AG50" s="18" t="s">
        <v>17</v>
      </c>
      <c r="AH50" s="17" t="s">
        <v>16</v>
      </c>
      <c r="AI50" s="18" t="s">
        <v>17</v>
      </c>
      <c r="AJ50" s="17" t="s">
        <v>16</v>
      </c>
      <c r="AK50" s="18" t="s">
        <v>17</v>
      </c>
      <c r="AL50" s="17" t="s">
        <v>16</v>
      </c>
      <c r="AM50" s="18" t="s">
        <v>17</v>
      </c>
      <c r="AN50" s="17" t="s">
        <v>16</v>
      </c>
      <c r="AO50" s="18" t="s">
        <v>17</v>
      </c>
      <c r="AP50" s="17" t="s">
        <v>16</v>
      </c>
      <c r="AQ50" s="18" t="s">
        <v>17</v>
      </c>
      <c r="AR50" s="17" t="s">
        <v>16</v>
      </c>
      <c r="AS50" s="18" t="s">
        <v>17</v>
      </c>
      <c r="AT50" s="17" t="s">
        <v>16</v>
      </c>
      <c r="AU50" s="18" t="s">
        <v>17</v>
      </c>
      <c r="AV50" s="34" t="s">
        <v>16</v>
      </c>
      <c r="AW50" s="18" t="s">
        <v>17</v>
      </c>
      <c r="AX50" s="34" t="s">
        <v>16</v>
      </c>
      <c r="AY50" s="18" t="s">
        <v>17</v>
      </c>
      <c r="AZ50" s="17" t="s">
        <v>16</v>
      </c>
      <c r="BA50" s="18" t="s">
        <v>17</v>
      </c>
      <c r="BB50" s="17" t="s">
        <v>16</v>
      </c>
      <c r="BC50" s="18" t="s">
        <v>17</v>
      </c>
      <c r="BD50" s="17" t="s">
        <v>16</v>
      </c>
      <c r="BE50" s="18" t="s">
        <v>17</v>
      </c>
      <c r="BF50" s="17" t="s">
        <v>16</v>
      </c>
      <c r="BG50" s="18" t="s">
        <v>17</v>
      </c>
      <c r="BH50" s="17" t="s">
        <v>16</v>
      </c>
      <c r="BI50" s="18" t="s">
        <v>17</v>
      </c>
      <c r="BJ50" s="17" t="s">
        <v>16</v>
      </c>
      <c r="BK50" s="18" t="s">
        <v>17</v>
      </c>
      <c r="BL50" s="17" t="s">
        <v>16</v>
      </c>
      <c r="BM50" s="18" t="s">
        <v>17</v>
      </c>
      <c r="BN50" s="237" t="s">
        <v>16</v>
      </c>
      <c r="BO50" s="18" t="s">
        <v>17</v>
      </c>
    </row>
    <row r="51" spans="1:67" ht="15.75" thickTop="1" x14ac:dyDescent="0.25">
      <c r="A51" s="12" t="s">
        <v>7</v>
      </c>
      <c r="B51" s="150"/>
      <c r="C51" s="158"/>
      <c r="D51" s="150"/>
      <c r="E51" s="158"/>
      <c r="F51" s="150"/>
      <c r="G51" s="158"/>
      <c r="H51" s="150"/>
      <c r="I51" s="158"/>
      <c r="J51" s="150"/>
      <c r="K51" s="158"/>
      <c r="L51" s="150"/>
      <c r="M51" s="158"/>
      <c r="N51" s="150"/>
      <c r="O51" s="162"/>
      <c r="P51" s="158"/>
      <c r="Q51" s="151"/>
      <c r="R51" s="158"/>
      <c r="S51" s="151"/>
      <c r="T51" s="158"/>
      <c r="U51" s="151"/>
      <c r="V51" s="158"/>
      <c r="W51" s="151"/>
      <c r="X51" s="158"/>
      <c r="Y51" s="151"/>
      <c r="Z51" s="158"/>
      <c r="AA51" s="151"/>
      <c r="AB51" s="158"/>
      <c r="AC51" s="151"/>
      <c r="AD51" s="158"/>
      <c r="AE51" s="162"/>
      <c r="AF51" s="158"/>
      <c r="AG51" s="151"/>
      <c r="AH51" s="158"/>
      <c r="AI51" s="151"/>
      <c r="AJ51" s="158"/>
      <c r="AK51" s="151"/>
      <c r="AL51" s="158"/>
      <c r="AM51" s="151"/>
      <c r="AN51" s="158"/>
      <c r="AO51" s="151"/>
      <c r="AP51" s="158"/>
      <c r="AQ51" s="162"/>
      <c r="AR51" s="158"/>
      <c r="AS51" s="151"/>
      <c r="AT51" s="158"/>
      <c r="AU51" s="151"/>
      <c r="AV51" s="158"/>
      <c r="AW51" s="151"/>
      <c r="AX51" s="158"/>
      <c r="AY51" s="151"/>
      <c r="AZ51" s="158"/>
      <c r="BA51" s="151"/>
      <c r="BB51" s="158"/>
      <c r="BC51" s="162"/>
      <c r="BD51" s="158"/>
      <c r="BE51" s="151"/>
      <c r="BF51" s="158"/>
      <c r="BG51" s="151"/>
      <c r="BH51" s="158"/>
      <c r="BI51" s="151"/>
      <c r="BJ51" s="158"/>
      <c r="BK51" s="151"/>
      <c r="BL51" s="158"/>
      <c r="BM51" s="158"/>
      <c r="BN51" s="166"/>
      <c r="BO51" s="167"/>
    </row>
    <row r="52" spans="1:67" x14ac:dyDescent="0.25">
      <c r="A52" s="10" t="s">
        <v>21</v>
      </c>
      <c r="B52" s="154">
        <f>SUM(B51)</f>
        <v>0</v>
      </c>
      <c r="C52" s="154">
        <f t="shared" ref="C52:BK52" si="143">SUM(C51)</f>
        <v>0</v>
      </c>
      <c r="D52" s="154">
        <f t="shared" si="143"/>
        <v>0</v>
      </c>
      <c r="E52" s="154">
        <f t="shared" si="143"/>
        <v>0</v>
      </c>
      <c r="F52" s="154">
        <f t="shared" si="143"/>
        <v>0</v>
      </c>
      <c r="G52" s="154">
        <f t="shared" si="143"/>
        <v>0</v>
      </c>
      <c r="H52" s="154">
        <f t="shared" si="143"/>
        <v>0</v>
      </c>
      <c r="I52" s="154">
        <f t="shared" si="143"/>
        <v>0</v>
      </c>
      <c r="J52" s="154">
        <f t="shared" si="143"/>
        <v>0</v>
      </c>
      <c r="K52" s="154">
        <f t="shared" si="143"/>
        <v>0</v>
      </c>
      <c r="L52" s="154">
        <f t="shared" si="143"/>
        <v>0</v>
      </c>
      <c r="M52" s="154">
        <f t="shared" si="143"/>
        <v>0</v>
      </c>
      <c r="N52" s="154">
        <f>SUM(B52,D52,F52,H52,J52,L52)</f>
        <v>0</v>
      </c>
      <c r="O52" s="154">
        <f>SUM(C52,E52,G52,I52,K52,M52)</f>
        <v>0</v>
      </c>
      <c r="P52" s="154">
        <f t="shared" si="143"/>
        <v>0</v>
      </c>
      <c r="Q52" s="154">
        <f t="shared" si="143"/>
        <v>0</v>
      </c>
      <c r="R52" s="154">
        <f t="shared" si="143"/>
        <v>0</v>
      </c>
      <c r="S52" s="154">
        <f t="shared" si="143"/>
        <v>0</v>
      </c>
      <c r="T52" s="154">
        <f t="shared" si="143"/>
        <v>0</v>
      </c>
      <c r="U52" s="154">
        <f t="shared" si="143"/>
        <v>0</v>
      </c>
      <c r="V52" s="154">
        <f t="shared" si="143"/>
        <v>0</v>
      </c>
      <c r="W52" s="154">
        <f t="shared" si="143"/>
        <v>0</v>
      </c>
      <c r="X52" s="154">
        <f t="shared" si="143"/>
        <v>0</v>
      </c>
      <c r="Y52" s="154">
        <f t="shared" si="143"/>
        <v>0</v>
      </c>
      <c r="Z52" s="154">
        <f t="shared" si="143"/>
        <v>0</v>
      </c>
      <c r="AA52" s="154">
        <f t="shared" si="143"/>
        <v>0</v>
      </c>
      <c r="AB52" s="154">
        <f t="shared" si="143"/>
        <v>0</v>
      </c>
      <c r="AC52" s="154">
        <f t="shared" si="143"/>
        <v>0</v>
      </c>
      <c r="AD52" s="154">
        <f>SUM(R52,T52,V52,X52,Z52,AB52)</f>
        <v>0</v>
      </c>
      <c r="AE52" s="154">
        <f>SUM(S52,U52,W52,Y52,AA52,AC52)</f>
        <v>0</v>
      </c>
      <c r="AF52" s="154">
        <f t="shared" si="143"/>
        <v>0</v>
      </c>
      <c r="AG52" s="154">
        <f t="shared" si="143"/>
        <v>0</v>
      </c>
      <c r="AH52" s="154">
        <f t="shared" si="143"/>
        <v>0</v>
      </c>
      <c r="AI52" s="154">
        <f t="shared" si="143"/>
        <v>0</v>
      </c>
      <c r="AJ52" s="154">
        <f t="shared" si="143"/>
        <v>0</v>
      </c>
      <c r="AK52" s="154">
        <f t="shared" si="143"/>
        <v>0</v>
      </c>
      <c r="AL52" s="154">
        <f t="shared" si="143"/>
        <v>0</v>
      </c>
      <c r="AM52" s="154">
        <f t="shared" si="143"/>
        <v>0</v>
      </c>
      <c r="AN52" s="154">
        <f t="shared" si="143"/>
        <v>0</v>
      </c>
      <c r="AO52" s="154">
        <f t="shared" si="143"/>
        <v>0</v>
      </c>
      <c r="AP52" s="154">
        <f>SUM(AD52,AF52,AH52,AJ52,AL52,AN52)</f>
        <v>0</v>
      </c>
      <c r="AQ52" s="154">
        <f>SUM(AE52,AG52,AI52,AK52,AM52,AO52)</f>
        <v>0</v>
      </c>
      <c r="AR52" s="154">
        <f t="shared" si="143"/>
        <v>0</v>
      </c>
      <c r="AS52" s="154">
        <f t="shared" si="143"/>
        <v>0</v>
      </c>
      <c r="AT52" s="154">
        <f t="shared" si="143"/>
        <v>0</v>
      </c>
      <c r="AU52" s="154">
        <f t="shared" si="143"/>
        <v>0</v>
      </c>
      <c r="AV52" s="154">
        <f t="shared" si="143"/>
        <v>0</v>
      </c>
      <c r="AW52" s="154">
        <f t="shared" si="143"/>
        <v>0</v>
      </c>
      <c r="AX52" s="154">
        <f t="shared" si="143"/>
        <v>0</v>
      </c>
      <c r="AY52" s="154">
        <f t="shared" si="143"/>
        <v>0</v>
      </c>
      <c r="AZ52" s="154">
        <f t="shared" si="143"/>
        <v>0</v>
      </c>
      <c r="BA52" s="154">
        <f t="shared" si="143"/>
        <v>0</v>
      </c>
      <c r="BB52" s="154">
        <f>SUM(AP52,AR52,AT52,AV52,AX52,AZ52)</f>
        <v>0</v>
      </c>
      <c r="BC52" s="154">
        <f>SUM(AQ52,AS52,AU52,AW52,AY52,BA52)</f>
        <v>0</v>
      </c>
      <c r="BD52" s="97">
        <f t="shared" si="143"/>
        <v>0</v>
      </c>
      <c r="BE52" s="154">
        <f t="shared" si="143"/>
        <v>0</v>
      </c>
      <c r="BF52" s="154">
        <f t="shared" si="143"/>
        <v>0</v>
      </c>
      <c r="BG52" s="154">
        <f t="shared" si="143"/>
        <v>0</v>
      </c>
      <c r="BH52" s="154">
        <f t="shared" si="143"/>
        <v>0</v>
      </c>
      <c r="BI52" s="154">
        <f t="shared" si="143"/>
        <v>0</v>
      </c>
      <c r="BJ52" s="154">
        <f t="shared" si="143"/>
        <v>0</v>
      </c>
      <c r="BK52" s="154">
        <f t="shared" si="143"/>
        <v>0</v>
      </c>
      <c r="BL52" s="154">
        <f>SUM(AZ52,BB52,BD52,BF52,BH52,BJ52)</f>
        <v>0</v>
      </c>
      <c r="BM52" s="154">
        <f>SUM(BA52,BC52,BE52,BG52,BI52,BK52)</f>
        <v>0</v>
      </c>
      <c r="BN52" s="169">
        <f>SUM(N52,AD52,AP52,BB52,BL52)</f>
        <v>0</v>
      </c>
      <c r="BO52" s="245">
        <f>SUM(O52,AE52,AQ52,BC52,BM52)</f>
        <v>0</v>
      </c>
    </row>
    <row r="53" spans="1:67" x14ac:dyDescent="0.25">
      <c r="A53" s="27" t="s">
        <v>8</v>
      </c>
      <c r="B53" s="154"/>
      <c r="C53" s="155"/>
      <c r="D53" s="154"/>
      <c r="E53" s="155"/>
      <c r="F53" s="154"/>
      <c r="G53" s="155"/>
      <c r="H53" s="154"/>
      <c r="I53" s="155"/>
      <c r="J53" s="154"/>
      <c r="K53" s="155"/>
      <c r="L53" s="154"/>
      <c r="M53" s="155"/>
      <c r="N53" s="96"/>
      <c r="O53" s="163"/>
      <c r="P53" s="154"/>
      <c r="Q53" s="155"/>
      <c r="R53" s="154"/>
      <c r="S53" s="155"/>
      <c r="T53" s="154"/>
      <c r="U53" s="155"/>
      <c r="V53" s="154"/>
      <c r="W53" s="155"/>
      <c r="X53" s="154"/>
      <c r="Y53" s="155"/>
      <c r="Z53" s="154"/>
      <c r="AA53" s="155"/>
      <c r="AB53" s="154"/>
      <c r="AC53" s="155"/>
      <c r="AD53" s="96"/>
      <c r="AE53" s="163"/>
      <c r="AF53" s="154"/>
      <c r="AG53" s="155"/>
      <c r="AH53" s="154"/>
      <c r="AI53" s="155"/>
      <c r="AJ53" s="154"/>
      <c r="AK53" s="155"/>
      <c r="AL53" s="154"/>
      <c r="AM53" s="155"/>
      <c r="AN53" s="154"/>
      <c r="AO53" s="155"/>
      <c r="AP53" s="96"/>
      <c r="AQ53" s="163"/>
      <c r="AR53" s="154"/>
      <c r="AS53" s="155"/>
      <c r="AT53" s="154"/>
      <c r="AU53" s="155"/>
      <c r="AV53" s="154"/>
      <c r="AW53" s="155"/>
      <c r="AX53" s="154"/>
      <c r="AY53" s="155"/>
      <c r="AZ53" s="154"/>
      <c r="BA53" s="155"/>
      <c r="BB53" s="97"/>
      <c r="BC53" s="164"/>
      <c r="BD53" s="97"/>
      <c r="BE53" s="155"/>
      <c r="BF53" s="154"/>
      <c r="BG53" s="155"/>
      <c r="BH53" s="154"/>
      <c r="BI53" s="155"/>
      <c r="BJ53" s="154"/>
      <c r="BK53" s="155"/>
      <c r="BL53" s="97"/>
      <c r="BM53" s="97"/>
      <c r="BN53" s="169"/>
      <c r="BO53" s="164"/>
    </row>
    <row r="54" spans="1:67" s="73" customFormat="1" ht="16.5" x14ac:dyDescent="0.3">
      <c r="A54" s="25" t="s">
        <v>161</v>
      </c>
      <c r="B54" s="154"/>
      <c r="C54" s="155"/>
      <c r="D54" s="154"/>
      <c r="E54" s="155"/>
      <c r="F54" s="154"/>
      <c r="G54" s="155"/>
      <c r="H54" s="154"/>
      <c r="I54" s="155"/>
      <c r="J54" s="154"/>
      <c r="K54" s="155"/>
      <c r="L54" s="154"/>
      <c r="M54" s="155"/>
      <c r="N54" s="152">
        <f t="shared" ref="N54:N55" si="144">B54+D54+F54+H54+J54+L54</f>
        <v>0</v>
      </c>
      <c r="O54" s="163">
        <f t="shared" ref="O54:O55" si="145">C54+E54+G54+I54+K54+M54</f>
        <v>0</v>
      </c>
      <c r="P54" s="154"/>
      <c r="Q54" s="155"/>
      <c r="R54" s="154"/>
      <c r="S54" s="155"/>
      <c r="T54" s="154"/>
      <c r="U54" s="155"/>
      <c r="V54" s="154"/>
      <c r="W54" s="155"/>
      <c r="X54" s="154"/>
      <c r="Y54" s="155"/>
      <c r="Z54" s="154"/>
      <c r="AA54" s="155"/>
      <c r="AB54" s="154"/>
      <c r="AC54" s="155"/>
      <c r="AD54" s="96">
        <f t="shared" ref="AD54:AD55" si="146">P54+R54+T54+V54+X54+Z54+AB54</f>
        <v>0</v>
      </c>
      <c r="AE54" s="163">
        <f t="shared" ref="AE54:AE55" si="147">Q54+S54+U54+W54+Y54+AA54+AC54</f>
        <v>0</v>
      </c>
      <c r="AF54" s="154"/>
      <c r="AG54" s="155"/>
      <c r="AH54" s="154"/>
      <c r="AI54" s="155"/>
      <c r="AJ54" s="154"/>
      <c r="AK54" s="155"/>
      <c r="AL54" s="154"/>
      <c r="AM54" s="155"/>
      <c r="AN54" s="154"/>
      <c r="AO54" s="155"/>
      <c r="AP54" s="152">
        <f t="shared" ref="AP54:AP55" si="148">AF54+AH54+AJ54+AL54+AN54</f>
        <v>0</v>
      </c>
      <c r="AQ54" s="163">
        <f t="shared" ref="AQ54:AQ55" si="149">AG54+AI54+AK54+AM54+AO54</f>
        <v>0</v>
      </c>
      <c r="AR54" s="154"/>
      <c r="AS54" s="155"/>
      <c r="AT54" s="154"/>
      <c r="AU54" s="155"/>
      <c r="AV54" s="154"/>
      <c r="AW54" s="155"/>
      <c r="AX54" s="154"/>
      <c r="AY54" s="155"/>
      <c r="AZ54" s="154"/>
      <c r="BA54" s="155"/>
      <c r="BB54" s="96">
        <f t="shared" ref="BB54:BB55" si="150">AT54+AV54+AX54+AZ54</f>
        <v>0</v>
      </c>
      <c r="BC54" s="163">
        <f t="shared" ref="BC54:BC55" si="151">AU54+AW54+AY54+BA54</f>
        <v>0</v>
      </c>
      <c r="BD54" s="97"/>
      <c r="BE54" s="155"/>
      <c r="BF54" s="154"/>
      <c r="BG54" s="155"/>
      <c r="BH54" s="154"/>
      <c r="BI54" s="155"/>
      <c r="BJ54" s="154"/>
      <c r="BK54" s="155"/>
      <c r="BL54" s="96">
        <f t="shared" ref="BL54:BL55" si="152">BD54+BF54+BH54+BJ54</f>
        <v>0</v>
      </c>
      <c r="BM54" s="96">
        <f t="shared" ref="BM54:BM55" si="153">BE54+BG54+BI54+BK54</f>
        <v>0</v>
      </c>
      <c r="BN54" s="168">
        <f>N54+AD54+AP54+BB54+BL54</f>
        <v>0</v>
      </c>
      <c r="BO54" s="163">
        <f>O54+AE54+AQ54+BC54+BM54</f>
        <v>0</v>
      </c>
    </row>
    <row r="55" spans="1:67" s="73" customFormat="1" ht="16.5" x14ac:dyDescent="0.3">
      <c r="A55" s="25" t="s">
        <v>118</v>
      </c>
      <c r="B55" s="154"/>
      <c r="C55" s="155"/>
      <c r="D55" s="154"/>
      <c r="E55" s="155"/>
      <c r="F55" s="154"/>
      <c r="G55" s="155"/>
      <c r="H55" s="154"/>
      <c r="I55" s="155"/>
      <c r="J55" s="154"/>
      <c r="K55" s="155"/>
      <c r="L55" s="154"/>
      <c r="M55" s="155"/>
      <c r="N55" s="152">
        <f t="shared" si="144"/>
        <v>0</v>
      </c>
      <c r="O55" s="163">
        <f t="shared" si="145"/>
        <v>0</v>
      </c>
      <c r="P55" s="154"/>
      <c r="Q55" s="155"/>
      <c r="R55" s="154"/>
      <c r="S55" s="155"/>
      <c r="T55" s="154"/>
      <c r="U55" s="155"/>
      <c r="V55" s="154"/>
      <c r="W55" s="155"/>
      <c r="X55" s="154"/>
      <c r="Y55" s="155"/>
      <c r="Z55" s="154"/>
      <c r="AA55" s="155"/>
      <c r="AB55" s="154"/>
      <c r="AC55" s="155"/>
      <c r="AD55" s="96">
        <f t="shared" si="146"/>
        <v>0</v>
      </c>
      <c r="AE55" s="163">
        <f t="shared" si="147"/>
        <v>0</v>
      </c>
      <c r="AF55" s="154"/>
      <c r="AG55" s="155"/>
      <c r="AH55" s="154"/>
      <c r="AI55" s="155"/>
      <c r="AJ55" s="154"/>
      <c r="AK55" s="155"/>
      <c r="AL55" s="154"/>
      <c r="AM55" s="155"/>
      <c r="AN55" s="154"/>
      <c r="AO55" s="155"/>
      <c r="AP55" s="152">
        <f t="shared" si="148"/>
        <v>0</v>
      </c>
      <c r="AQ55" s="163">
        <f t="shared" si="149"/>
        <v>0</v>
      </c>
      <c r="AR55" s="154"/>
      <c r="AS55" s="155"/>
      <c r="AT55" s="154"/>
      <c r="AU55" s="155"/>
      <c r="AV55" s="154"/>
      <c r="AW55" s="155"/>
      <c r="AX55" s="154"/>
      <c r="AY55" s="155"/>
      <c r="AZ55" s="154"/>
      <c r="BA55" s="155"/>
      <c r="BB55" s="96">
        <f t="shared" si="150"/>
        <v>0</v>
      </c>
      <c r="BC55" s="163">
        <f t="shared" si="151"/>
        <v>0</v>
      </c>
      <c r="BD55" s="97"/>
      <c r="BE55" s="155"/>
      <c r="BF55" s="154"/>
      <c r="BG55" s="155"/>
      <c r="BH55" s="154"/>
      <c r="BI55" s="155"/>
      <c r="BJ55" s="154"/>
      <c r="BK55" s="155"/>
      <c r="BL55" s="96">
        <f t="shared" si="152"/>
        <v>0</v>
      </c>
      <c r="BM55" s="96">
        <f t="shared" si="153"/>
        <v>0</v>
      </c>
      <c r="BN55" s="168">
        <f>N55+AD55+AP56+BB55+BL55</f>
        <v>0</v>
      </c>
      <c r="BO55" s="163">
        <f>O55+AE55+AQ56+BC55+BM55</f>
        <v>0</v>
      </c>
    </row>
    <row r="56" spans="1:67" s="73" customFormat="1" x14ac:dyDescent="0.25">
      <c r="A56" s="26" t="s">
        <v>120</v>
      </c>
      <c r="B56" s="154">
        <f t="shared" ref="B56:AG56" si="154">SUM(B54:B55)</f>
        <v>0</v>
      </c>
      <c r="C56" s="155">
        <f t="shared" si="154"/>
        <v>0</v>
      </c>
      <c r="D56" s="154">
        <f t="shared" si="154"/>
        <v>0</v>
      </c>
      <c r="E56" s="155">
        <f t="shared" si="154"/>
        <v>0</v>
      </c>
      <c r="F56" s="154">
        <f t="shared" si="154"/>
        <v>0</v>
      </c>
      <c r="G56" s="155">
        <f t="shared" si="154"/>
        <v>0</v>
      </c>
      <c r="H56" s="154">
        <f t="shared" si="154"/>
        <v>0</v>
      </c>
      <c r="I56" s="155">
        <f t="shared" si="154"/>
        <v>0</v>
      </c>
      <c r="J56" s="154">
        <f t="shared" si="154"/>
        <v>0</v>
      </c>
      <c r="K56" s="155">
        <f t="shared" si="154"/>
        <v>0</v>
      </c>
      <c r="L56" s="154">
        <f t="shared" si="154"/>
        <v>0</v>
      </c>
      <c r="M56" s="155">
        <f t="shared" si="154"/>
        <v>0</v>
      </c>
      <c r="N56" s="239">
        <f t="shared" si="154"/>
        <v>0</v>
      </c>
      <c r="O56" s="238">
        <f t="shared" si="154"/>
        <v>0</v>
      </c>
      <c r="P56" s="154">
        <f t="shared" si="154"/>
        <v>0</v>
      </c>
      <c r="Q56" s="155">
        <f t="shared" si="154"/>
        <v>0</v>
      </c>
      <c r="R56" s="154">
        <f t="shared" si="154"/>
        <v>0</v>
      </c>
      <c r="S56" s="155">
        <f t="shared" si="154"/>
        <v>0</v>
      </c>
      <c r="T56" s="154">
        <f t="shared" si="154"/>
        <v>0</v>
      </c>
      <c r="U56" s="155">
        <f t="shared" si="154"/>
        <v>0</v>
      </c>
      <c r="V56" s="154">
        <f t="shared" si="154"/>
        <v>0</v>
      </c>
      <c r="W56" s="155">
        <f t="shared" si="154"/>
        <v>0</v>
      </c>
      <c r="X56" s="154">
        <f t="shared" si="154"/>
        <v>0</v>
      </c>
      <c r="Y56" s="155">
        <f t="shared" si="154"/>
        <v>0</v>
      </c>
      <c r="Z56" s="154">
        <f t="shared" si="154"/>
        <v>0</v>
      </c>
      <c r="AA56" s="155">
        <f t="shared" si="154"/>
        <v>0</v>
      </c>
      <c r="AB56" s="154">
        <f t="shared" si="154"/>
        <v>0</v>
      </c>
      <c r="AC56" s="155">
        <f t="shared" si="154"/>
        <v>0</v>
      </c>
      <c r="AD56" s="239">
        <f t="shared" si="154"/>
        <v>0</v>
      </c>
      <c r="AE56" s="238">
        <f t="shared" si="154"/>
        <v>0</v>
      </c>
      <c r="AF56" s="154">
        <f t="shared" si="154"/>
        <v>0</v>
      </c>
      <c r="AG56" s="155">
        <f t="shared" si="154"/>
        <v>0</v>
      </c>
      <c r="AH56" s="154">
        <f t="shared" ref="AH56:BK56" si="155">SUM(AH54:AH55)</f>
        <v>0</v>
      </c>
      <c r="AI56" s="155">
        <f t="shared" si="155"/>
        <v>0</v>
      </c>
      <c r="AJ56" s="154">
        <f t="shared" si="155"/>
        <v>0</v>
      </c>
      <c r="AK56" s="155">
        <f t="shared" si="155"/>
        <v>0</v>
      </c>
      <c r="AL56" s="154">
        <f t="shared" si="155"/>
        <v>0</v>
      </c>
      <c r="AM56" s="155">
        <f t="shared" si="155"/>
        <v>0</v>
      </c>
      <c r="AN56" s="154">
        <f t="shared" si="155"/>
        <v>0</v>
      </c>
      <c r="AO56" s="155">
        <f t="shared" si="155"/>
        <v>0</v>
      </c>
      <c r="AP56" s="239">
        <f t="shared" si="155"/>
        <v>0</v>
      </c>
      <c r="AQ56" s="238">
        <f t="shared" si="155"/>
        <v>0</v>
      </c>
      <c r="AR56" s="154">
        <f t="shared" si="155"/>
        <v>0</v>
      </c>
      <c r="AS56" s="155">
        <f t="shared" si="155"/>
        <v>0</v>
      </c>
      <c r="AT56" s="154">
        <f t="shared" si="155"/>
        <v>0</v>
      </c>
      <c r="AU56" s="155">
        <f t="shared" si="155"/>
        <v>0</v>
      </c>
      <c r="AV56" s="154">
        <f t="shared" si="155"/>
        <v>0</v>
      </c>
      <c r="AW56" s="155">
        <f t="shared" si="155"/>
        <v>0</v>
      </c>
      <c r="AX56" s="154">
        <f t="shared" si="155"/>
        <v>0</v>
      </c>
      <c r="AY56" s="155">
        <f t="shared" si="155"/>
        <v>0</v>
      </c>
      <c r="AZ56" s="154">
        <f t="shared" si="155"/>
        <v>0</v>
      </c>
      <c r="BA56" s="155">
        <f t="shared" si="155"/>
        <v>0</v>
      </c>
      <c r="BB56" s="239">
        <f t="shared" si="155"/>
        <v>0</v>
      </c>
      <c r="BC56" s="238">
        <f t="shared" si="155"/>
        <v>0</v>
      </c>
      <c r="BD56" s="97">
        <f t="shared" si="155"/>
        <v>0</v>
      </c>
      <c r="BE56" s="155">
        <f t="shared" si="155"/>
        <v>0</v>
      </c>
      <c r="BF56" s="154">
        <f t="shared" si="155"/>
        <v>0</v>
      </c>
      <c r="BG56" s="155">
        <f t="shared" si="155"/>
        <v>0</v>
      </c>
      <c r="BH56" s="154">
        <f t="shared" si="155"/>
        <v>0</v>
      </c>
      <c r="BI56" s="155">
        <f t="shared" si="155"/>
        <v>0</v>
      </c>
      <c r="BJ56" s="154">
        <f t="shared" si="155"/>
        <v>0</v>
      </c>
      <c r="BK56" s="155">
        <f t="shared" si="155"/>
        <v>0</v>
      </c>
      <c r="BL56" s="239">
        <f t="shared" ref="BL56:BO56" si="156">SUM(BL54:BL55)</f>
        <v>0</v>
      </c>
      <c r="BM56" s="239">
        <f t="shared" si="156"/>
        <v>0</v>
      </c>
      <c r="BN56" s="242">
        <f t="shared" si="156"/>
        <v>0</v>
      </c>
      <c r="BO56" s="238">
        <f t="shared" si="156"/>
        <v>0</v>
      </c>
    </row>
    <row r="57" spans="1:67" x14ac:dyDescent="0.25">
      <c r="A57" s="11" t="s">
        <v>9</v>
      </c>
      <c r="B57" s="152"/>
      <c r="C57" s="153"/>
      <c r="D57" s="152"/>
      <c r="E57" s="153"/>
      <c r="F57" s="152"/>
      <c r="G57" s="153"/>
      <c r="H57" s="152"/>
      <c r="I57" s="153"/>
      <c r="J57" s="152"/>
      <c r="K57" s="153"/>
      <c r="L57" s="152"/>
      <c r="M57" s="153"/>
      <c r="N57" s="96"/>
      <c r="O57" s="163"/>
      <c r="P57" s="152"/>
      <c r="Q57" s="153"/>
      <c r="R57" s="152"/>
      <c r="S57" s="153"/>
      <c r="T57" s="152"/>
      <c r="U57" s="153"/>
      <c r="V57" s="152"/>
      <c r="W57" s="153"/>
      <c r="X57" s="152"/>
      <c r="Y57" s="153"/>
      <c r="Z57" s="152"/>
      <c r="AA57" s="153"/>
      <c r="AB57" s="152"/>
      <c r="AC57" s="153"/>
      <c r="AD57" s="96"/>
      <c r="AE57" s="163"/>
      <c r="AF57" s="152"/>
      <c r="AG57" s="153"/>
      <c r="AH57" s="152"/>
      <c r="AI57" s="153"/>
      <c r="AJ57" s="152"/>
      <c r="AK57" s="153"/>
      <c r="AL57" s="152"/>
      <c r="AM57" s="153"/>
      <c r="AN57" s="152"/>
      <c r="AO57" s="153"/>
      <c r="AP57" s="96"/>
      <c r="AQ57" s="163"/>
      <c r="AR57" s="152"/>
      <c r="AS57" s="153"/>
      <c r="AT57" s="152"/>
      <c r="AU57" s="153"/>
      <c r="AV57" s="152"/>
      <c r="AW57" s="153"/>
      <c r="AX57" s="152"/>
      <c r="AY57" s="153"/>
      <c r="AZ57" s="152"/>
      <c r="BA57" s="153"/>
      <c r="BB57" s="96"/>
      <c r="BC57" s="163"/>
      <c r="BD57" s="96"/>
      <c r="BE57" s="153"/>
      <c r="BF57" s="152"/>
      <c r="BG57" s="153"/>
      <c r="BH57" s="152"/>
      <c r="BI57" s="153"/>
      <c r="BJ57" s="152"/>
      <c r="BK57" s="153"/>
      <c r="BL57" s="96"/>
      <c r="BM57" s="96"/>
      <c r="BN57" s="168"/>
      <c r="BO57" s="163"/>
    </row>
    <row r="58" spans="1:67" ht="16.5" x14ac:dyDescent="0.3">
      <c r="A58" s="236" t="s">
        <v>119</v>
      </c>
      <c r="B58" s="152"/>
      <c r="C58" s="153"/>
      <c r="D58" s="152"/>
      <c r="E58" s="153"/>
      <c r="F58" s="152"/>
      <c r="G58" s="153"/>
      <c r="H58" s="152"/>
      <c r="I58" s="153"/>
      <c r="J58" s="152"/>
      <c r="K58" s="153"/>
      <c r="L58" s="152"/>
      <c r="M58" s="153"/>
      <c r="N58" s="152">
        <f t="shared" ref="N58:N60" si="157">B58+D58+F58+H58+J58+L58</f>
        <v>0</v>
      </c>
      <c r="O58" s="163">
        <f t="shared" ref="O58:O61" si="158">C58+E58+G58+I58+K58+M58</f>
        <v>0</v>
      </c>
      <c r="P58" s="152"/>
      <c r="Q58" s="153"/>
      <c r="R58" s="152"/>
      <c r="S58" s="153"/>
      <c r="T58" s="152"/>
      <c r="U58" s="153"/>
      <c r="V58" s="152"/>
      <c r="W58" s="153"/>
      <c r="X58" s="152"/>
      <c r="Y58" s="153"/>
      <c r="Z58" s="152"/>
      <c r="AA58" s="153"/>
      <c r="AB58" s="152"/>
      <c r="AC58" s="153"/>
      <c r="AD58" s="96">
        <f t="shared" ref="AD58:AD61" si="159">P58+R58+T58+V58+X58+Z58+AB58</f>
        <v>0</v>
      </c>
      <c r="AE58" s="163">
        <f t="shared" ref="AE58:AE61" si="160">Q58+S58+U58+W58+Y58+AA58+AC58</f>
        <v>0</v>
      </c>
      <c r="AF58" s="152"/>
      <c r="AG58" s="153"/>
      <c r="AH58" s="152"/>
      <c r="AI58" s="153"/>
      <c r="AJ58" s="152"/>
      <c r="AK58" s="153"/>
      <c r="AL58" s="152"/>
      <c r="AM58" s="153"/>
      <c r="AN58" s="152"/>
      <c r="AO58" s="153"/>
      <c r="AP58" s="152">
        <f t="shared" ref="AP58:AP61" si="161">AF58+AH58+AJ58+AL58+AN58</f>
        <v>0</v>
      </c>
      <c r="AQ58" s="163">
        <f t="shared" ref="AQ58:AQ61" si="162">AG58+AI58+AK58+AM58+AO58</f>
        <v>0</v>
      </c>
      <c r="AR58" s="152"/>
      <c r="AS58" s="153"/>
      <c r="AT58" s="152"/>
      <c r="AU58" s="153"/>
      <c r="AV58" s="152"/>
      <c r="AW58" s="153"/>
      <c r="AX58" s="152"/>
      <c r="AY58" s="153"/>
      <c r="AZ58" s="152"/>
      <c r="BA58" s="153"/>
      <c r="BB58" s="96">
        <f t="shared" ref="BB58:BB61" si="163">AT58+AV58+AX58+AZ58</f>
        <v>0</v>
      </c>
      <c r="BC58" s="163">
        <f t="shared" ref="BC58:BC61" si="164">AU58+AW58+AY58+BA58</f>
        <v>0</v>
      </c>
      <c r="BD58" s="96"/>
      <c r="BE58" s="153"/>
      <c r="BF58" s="152"/>
      <c r="BG58" s="153"/>
      <c r="BH58" s="152"/>
      <c r="BI58" s="153"/>
      <c r="BJ58" s="152"/>
      <c r="BK58" s="153"/>
      <c r="BL58" s="96">
        <f t="shared" ref="BL58:BL60" si="165">BD58+BF58+BH58+BJ58</f>
        <v>0</v>
      </c>
      <c r="BM58" s="96">
        <f t="shared" ref="BM58:BM60" si="166">BE58+BG58+BI58+BK58</f>
        <v>0</v>
      </c>
      <c r="BN58" s="168">
        <f t="shared" ref="BN58:BO61" si="167">N58+AD58+AP58+BB58+BL58</f>
        <v>0</v>
      </c>
      <c r="BO58" s="163">
        <f t="shared" si="167"/>
        <v>0</v>
      </c>
    </row>
    <row r="59" spans="1:67" ht="16.5" x14ac:dyDescent="0.3">
      <c r="A59" s="9" t="s">
        <v>12</v>
      </c>
      <c r="B59" s="152"/>
      <c r="C59" s="153"/>
      <c r="D59" s="152"/>
      <c r="E59" s="153"/>
      <c r="F59" s="152"/>
      <c r="G59" s="153"/>
      <c r="H59" s="152"/>
      <c r="I59" s="153"/>
      <c r="J59" s="152"/>
      <c r="K59" s="153"/>
      <c r="L59" s="152"/>
      <c r="M59" s="153"/>
      <c r="N59" s="152">
        <f t="shared" si="157"/>
        <v>0</v>
      </c>
      <c r="O59" s="163">
        <f t="shared" si="158"/>
        <v>0</v>
      </c>
      <c r="P59" s="152"/>
      <c r="Q59" s="153"/>
      <c r="R59" s="152"/>
      <c r="S59" s="153"/>
      <c r="T59" s="152"/>
      <c r="U59" s="153"/>
      <c r="V59" s="152"/>
      <c r="W59" s="153"/>
      <c r="X59" s="152"/>
      <c r="Y59" s="153"/>
      <c r="Z59" s="152"/>
      <c r="AA59" s="153"/>
      <c r="AB59" s="152"/>
      <c r="AC59" s="153"/>
      <c r="AD59" s="96">
        <f t="shared" si="159"/>
        <v>0</v>
      </c>
      <c r="AE59" s="163">
        <f t="shared" si="160"/>
        <v>0</v>
      </c>
      <c r="AF59" s="152"/>
      <c r="AG59" s="153"/>
      <c r="AH59" s="152"/>
      <c r="AI59" s="153"/>
      <c r="AJ59" s="152"/>
      <c r="AK59" s="153"/>
      <c r="AL59" s="152"/>
      <c r="AM59" s="153"/>
      <c r="AN59" s="152"/>
      <c r="AO59" s="153"/>
      <c r="AP59" s="152">
        <f t="shared" si="161"/>
        <v>0</v>
      </c>
      <c r="AQ59" s="163">
        <f t="shared" si="162"/>
        <v>0</v>
      </c>
      <c r="AR59" s="152"/>
      <c r="AS59" s="153"/>
      <c r="AT59" s="152"/>
      <c r="AU59" s="153"/>
      <c r="AV59" s="152"/>
      <c r="AW59" s="153"/>
      <c r="AX59" s="152"/>
      <c r="AY59" s="153"/>
      <c r="AZ59" s="152"/>
      <c r="BA59" s="153"/>
      <c r="BB59" s="96">
        <f t="shared" si="163"/>
        <v>0</v>
      </c>
      <c r="BC59" s="163">
        <f t="shared" si="164"/>
        <v>0</v>
      </c>
      <c r="BD59" s="96"/>
      <c r="BE59" s="153"/>
      <c r="BF59" s="152"/>
      <c r="BG59" s="153"/>
      <c r="BH59" s="152"/>
      <c r="BI59" s="153"/>
      <c r="BJ59" s="152"/>
      <c r="BK59" s="153"/>
      <c r="BL59" s="96">
        <f t="shared" si="165"/>
        <v>0</v>
      </c>
      <c r="BM59" s="96">
        <f t="shared" si="166"/>
        <v>0</v>
      </c>
      <c r="BN59" s="168">
        <f t="shared" si="167"/>
        <v>0</v>
      </c>
      <c r="BO59" s="163">
        <f t="shared" si="167"/>
        <v>0</v>
      </c>
    </row>
    <row r="60" spans="1:67" ht="16.5" x14ac:dyDescent="0.3">
      <c r="A60" s="9" t="s">
        <v>10</v>
      </c>
      <c r="B60" s="152"/>
      <c r="C60" s="153"/>
      <c r="D60" s="152"/>
      <c r="E60" s="153"/>
      <c r="F60" s="152"/>
      <c r="G60" s="153"/>
      <c r="H60" s="152"/>
      <c r="I60" s="153"/>
      <c r="J60" s="152"/>
      <c r="K60" s="153"/>
      <c r="L60" s="152"/>
      <c r="M60" s="153"/>
      <c r="N60" s="152">
        <f t="shared" si="157"/>
        <v>0</v>
      </c>
      <c r="O60" s="163">
        <f t="shared" si="158"/>
        <v>0</v>
      </c>
      <c r="P60" s="152"/>
      <c r="Q60" s="153"/>
      <c r="R60" s="152"/>
      <c r="S60" s="153"/>
      <c r="T60" s="152"/>
      <c r="U60" s="153"/>
      <c r="V60" s="152"/>
      <c r="W60" s="153"/>
      <c r="X60" s="152"/>
      <c r="Y60" s="153"/>
      <c r="Z60" s="152"/>
      <c r="AA60" s="153"/>
      <c r="AB60" s="152"/>
      <c r="AC60" s="153"/>
      <c r="AD60" s="96">
        <f t="shared" si="159"/>
        <v>0</v>
      </c>
      <c r="AE60" s="163">
        <f t="shared" si="160"/>
        <v>0</v>
      </c>
      <c r="AF60" s="152"/>
      <c r="AG60" s="153"/>
      <c r="AH60" s="152"/>
      <c r="AI60" s="153"/>
      <c r="AJ60" s="152"/>
      <c r="AK60" s="153"/>
      <c r="AL60" s="152"/>
      <c r="AM60" s="153"/>
      <c r="AN60" s="152"/>
      <c r="AO60" s="153"/>
      <c r="AP60" s="152">
        <f t="shared" si="161"/>
        <v>0</v>
      </c>
      <c r="AQ60" s="163">
        <f t="shared" si="162"/>
        <v>0</v>
      </c>
      <c r="AR60" s="152"/>
      <c r="AS60" s="153"/>
      <c r="AT60" s="152"/>
      <c r="AU60" s="153"/>
      <c r="AV60" s="152"/>
      <c r="AW60" s="153"/>
      <c r="AX60" s="152"/>
      <c r="AY60" s="153"/>
      <c r="AZ60" s="152"/>
      <c r="BA60" s="153"/>
      <c r="BB60" s="96">
        <f t="shared" si="163"/>
        <v>0</v>
      </c>
      <c r="BC60" s="163">
        <f t="shared" si="164"/>
        <v>0</v>
      </c>
      <c r="BD60" s="96"/>
      <c r="BE60" s="153"/>
      <c r="BF60" s="152"/>
      <c r="BG60" s="153"/>
      <c r="BH60" s="152"/>
      <c r="BI60" s="153"/>
      <c r="BJ60" s="152"/>
      <c r="BK60" s="153"/>
      <c r="BL60" s="96">
        <f t="shared" si="165"/>
        <v>0</v>
      </c>
      <c r="BM60" s="96">
        <f t="shared" si="166"/>
        <v>0</v>
      </c>
      <c r="BN60" s="168">
        <f t="shared" si="167"/>
        <v>0</v>
      </c>
      <c r="BO60" s="163">
        <f t="shared" si="167"/>
        <v>0</v>
      </c>
    </row>
    <row r="61" spans="1:67" s="73" customFormat="1" ht="16.5" x14ac:dyDescent="0.3">
      <c r="A61" s="173" t="s">
        <v>11</v>
      </c>
      <c r="B61" s="152"/>
      <c r="C61" s="153"/>
      <c r="D61" s="152"/>
      <c r="E61" s="153"/>
      <c r="F61" s="152"/>
      <c r="G61" s="153"/>
      <c r="H61" s="152"/>
      <c r="I61" s="153"/>
      <c r="J61" s="152"/>
      <c r="K61" s="153"/>
      <c r="L61" s="152"/>
      <c r="M61" s="153"/>
      <c r="N61" s="152">
        <f>B61+D61+F61+H61+J61+L61</f>
        <v>0</v>
      </c>
      <c r="O61" s="163">
        <f t="shared" si="158"/>
        <v>0</v>
      </c>
      <c r="P61" s="152"/>
      <c r="Q61" s="153"/>
      <c r="R61" s="152"/>
      <c r="S61" s="153"/>
      <c r="T61" s="152"/>
      <c r="U61" s="153"/>
      <c r="V61" s="152"/>
      <c r="W61" s="153"/>
      <c r="X61" s="152"/>
      <c r="Y61" s="153"/>
      <c r="Z61" s="152"/>
      <c r="AA61" s="153"/>
      <c r="AB61" s="152"/>
      <c r="AC61" s="153"/>
      <c r="AD61" s="96">
        <f t="shared" si="159"/>
        <v>0</v>
      </c>
      <c r="AE61" s="163">
        <f t="shared" si="160"/>
        <v>0</v>
      </c>
      <c r="AF61" s="152"/>
      <c r="AG61" s="153"/>
      <c r="AH61" s="152"/>
      <c r="AI61" s="153"/>
      <c r="AJ61" s="152"/>
      <c r="AK61" s="153"/>
      <c r="AL61" s="152"/>
      <c r="AM61" s="153"/>
      <c r="AN61" s="152"/>
      <c r="AO61" s="153"/>
      <c r="AP61" s="152">
        <f t="shared" si="161"/>
        <v>0</v>
      </c>
      <c r="AQ61" s="163">
        <f t="shared" si="162"/>
        <v>0</v>
      </c>
      <c r="AR61" s="152"/>
      <c r="AS61" s="153"/>
      <c r="AT61" s="152"/>
      <c r="AU61" s="153"/>
      <c r="AV61" s="152"/>
      <c r="AW61" s="153"/>
      <c r="AX61" s="152"/>
      <c r="AY61" s="153"/>
      <c r="AZ61" s="152"/>
      <c r="BA61" s="153"/>
      <c r="BB61" s="96">
        <f t="shared" si="163"/>
        <v>0</v>
      </c>
      <c r="BC61" s="163">
        <f t="shared" si="164"/>
        <v>0</v>
      </c>
      <c r="BD61" s="96"/>
      <c r="BE61" s="153"/>
      <c r="BF61" s="152"/>
      <c r="BG61" s="153"/>
      <c r="BH61" s="152"/>
      <c r="BI61" s="153"/>
      <c r="BJ61" s="152"/>
      <c r="BK61" s="153"/>
      <c r="BL61" s="96">
        <f t="shared" ref="BL61" si="168">BD61+BF61+BH61+BJ61</f>
        <v>0</v>
      </c>
      <c r="BM61" s="96">
        <f t="shared" ref="BM61" si="169">BE61+BG61+BI61+BK61</f>
        <v>0</v>
      </c>
      <c r="BN61" s="168">
        <f t="shared" si="167"/>
        <v>0</v>
      </c>
      <c r="BO61" s="163">
        <f t="shared" si="167"/>
        <v>0</v>
      </c>
    </row>
    <row r="62" spans="1:67" x14ac:dyDescent="0.25">
      <c r="A62" s="10" t="s">
        <v>20</v>
      </c>
      <c r="B62" s="154">
        <f t="shared" ref="B62:C62" si="170">SUM(B58:B61)</f>
        <v>0</v>
      </c>
      <c r="C62" s="155">
        <f t="shared" si="170"/>
        <v>0</v>
      </c>
      <c r="D62" s="154">
        <f t="shared" ref="D62:M62" si="171">SUM(D58:D61)</f>
        <v>0</v>
      </c>
      <c r="E62" s="155">
        <f t="shared" si="171"/>
        <v>0</v>
      </c>
      <c r="F62" s="154">
        <f t="shared" si="171"/>
        <v>0</v>
      </c>
      <c r="G62" s="155">
        <f t="shared" si="171"/>
        <v>0</v>
      </c>
      <c r="H62" s="154">
        <f t="shared" si="171"/>
        <v>0</v>
      </c>
      <c r="I62" s="155">
        <f t="shared" si="171"/>
        <v>0</v>
      </c>
      <c r="J62" s="154">
        <f t="shared" si="171"/>
        <v>0</v>
      </c>
      <c r="K62" s="155">
        <f t="shared" si="171"/>
        <v>0</v>
      </c>
      <c r="L62" s="154">
        <f t="shared" si="171"/>
        <v>0</v>
      </c>
      <c r="M62" s="155">
        <f t="shared" si="171"/>
        <v>0</v>
      </c>
      <c r="N62" s="154">
        <f>SUM(N58:N61)</f>
        <v>0</v>
      </c>
      <c r="O62" s="164">
        <f>SUM(O58:O61)</f>
        <v>0</v>
      </c>
      <c r="P62" s="154">
        <f t="shared" ref="P62:AC62" si="172">SUM(P58:P61)</f>
        <v>0</v>
      </c>
      <c r="Q62" s="155">
        <f t="shared" si="172"/>
        <v>0</v>
      </c>
      <c r="R62" s="154">
        <f t="shared" si="172"/>
        <v>0</v>
      </c>
      <c r="S62" s="155">
        <f t="shared" si="172"/>
        <v>0</v>
      </c>
      <c r="T62" s="154">
        <f t="shared" si="172"/>
        <v>0</v>
      </c>
      <c r="U62" s="155">
        <f t="shared" si="172"/>
        <v>0</v>
      </c>
      <c r="V62" s="154">
        <f t="shared" si="172"/>
        <v>0</v>
      </c>
      <c r="W62" s="155">
        <f t="shared" si="172"/>
        <v>0</v>
      </c>
      <c r="X62" s="154">
        <f t="shared" si="172"/>
        <v>0</v>
      </c>
      <c r="Y62" s="155">
        <f t="shared" si="172"/>
        <v>0</v>
      </c>
      <c r="Z62" s="154">
        <f t="shared" si="172"/>
        <v>0</v>
      </c>
      <c r="AA62" s="155">
        <f t="shared" si="172"/>
        <v>0</v>
      </c>
      <c r="AB62" s="154">
        <f t="shared" si="172"/>
        <v>0</v>
      </c>
      <c r="AC62" s="155">
        <f t="shared" si="172"/>
        <v>0</v>
      </c>
      <c r="AD62" s="154">
        <f>SUM(AD58:AD61)</f>
        <v>0</v>
      </c>
      <c r="AE62" s="164">
        <f>SUM(AE58:AE61)</f>
        <v>0</v>
      </c>
      <c r="AF62" s="154">
        <f t="shared" ref="AF62:AO62" si="173">SUM(AF58:AF61)</f>
        <v>0</v>
      </c>
      <c r="AG62" s="155">
        <f t="shared" si="173"/>
        <v>0</v>
      </c>
      <c r="AH62" s="154">
        <f t="shared" si="173"/>
        <v>0</v>
      </c>
      <c r="AI62" s="155">
        <f t="shared" si="173"/>
        <v>0</v>
      </c>
      <c r="AJ62" s="154">
        <f t="shared" si="173"/>
        <v>0</v>
      </c>
      <c r="AK62" s="155">
        <f t="shared" si="173"/>
        <v>0</v>
      </c>
      <c r="AL62" s="154">
        <f t="shared" si="173"/>
        <v>0</v>
      </c>
      <c r="AM62" s="155">
        <f t="shared" si="173"/>
        <v>0</v>
      </c>
      <c r="AN62" s="154">
        <f t="shared" si="173"/>
        <v>0</v>
      </c>
      <c r="AO62" s="155">
        <f t="shared" si="173"/>
        <v>0</v>
      </c>
      <c r="AP62" s="154">
        <f>SUM(AP58:AP61)</f>
        <v>0</v>
      </c>
      <c r="AQ62" s="164">
        <f>SUM(AQ58:AQ61)</f>
        <v>0</v>
      </c>
      <c r="AR62" s="154">
        <f t="shared" ref="AR62:BA62" si="174">SUM(AR58:AR61)</f>
        <v>0</v>
      </c>
      <c r="AS62" s="155">
        <f t="shared" si="174"/>
        <v>0</v>
      </c>
      <c r="AT62" s="154">
        <f t="shared" si="174"/>
        <v>0</v>
      </c>
      <c r="AU62" s="155">
        <f t="shared" si="174"/>
        <v>0</v>
      </c>
      <c r="AV62" s="154">
        <f t="shared" si="174"/>
        <v>0</v>
      </c>
      <c r="AW62" s="155">
        <f t="shared" si="174"/>
        <v>0</v>
      </c>
      <c r="AX62" s="154">
        <f t="shared" si="174"/>
        <v>0</v>
      </c>
      <c r="AY62" s="155">
        <f t="shared" si="174"/>
        <v>0</v>
      </c>
      <c r="AZ62" s="154">
        <f t="shared" si="174"/>
        <v>0</v>
      </c>
      <c r="BA62" s="155">
        <f t="shared" si="174"/>
        <v>0</v>
      </c>
      <c r="BB62" s="97">
        <f>SUM(BB58:BB61)</f>
        <v>0</v>
      </c>
      <c r="BC62" s="164">
        <f>SUM(BC58:BC61)</f>
        <v>0</v>
      </c>
      <c r="BD62" s="97">
        <f t="shared" ref="BD62:BJ62" si="175">SUM(BD58:BD61)</f>
        <v>0</v>
      </c>
      <c r="BE62" s="155">
        <f t="shared" si="175"/>
        <v>0</v>
      </c>
      <c r="BF62" s="154">
        <f t="shared" si="175"/>
        <v>0</v>
      </c>
      <c r="BG62" s="155">
        <f t="shared" si="175"/>
        <v>0</v>
      </c>
      <c r="BH62" s="154">
        <f t="shared" si="175"/>
        <v>0</v>
      </c>
      <c r="BI62" s="155">
        <f t="shared" si="175"/>
        <v>0</v>
      </c>
      <c r="BJ62" s="154">
        <f t="shared" si="175"/>
        <v>0</v>
      </c>
      <c r="BK62" s="155">
        <f>SUM(BK58:BK61)</f>
        <v>0</v>
      </c>
      <c r="BL62" s="97">
        <f>SUM(BL58:BL61)</f>
        <v>0</v>
      </c>
      <c r="BM62" s="97">
        <f>SUM(BM58:BM61)</f>
        <v>0</v>
      </c>
      <c r="BN62" s="169">
        <f>SUM(BN58:BN61)</f>
        <v>0</v>
      </c>
      <c r="BO62" s="164">
        <f>SUM(BO58:BO61)</f>
        <v>0</v>
      </c>
    </row>
    <row r="63" spans="1:67" ht="15.75" thickBot="1" x14ac:dyDescent="0.3">
      <c r="A63" s="21" t="s">
        <v>24</v>
      </c>
      <c r="B63" s="156">
        <f t="shared" ref="B63:AG63" si="176">B52+B56+B62</f>
        <v>0</v>
      </c>
      <c r="C63" s="157">
        <f t="shared" si="176"/>
        <v>0</v>
      </c>
      <c r="D63" s="156">
        <f t="shared" si="176"/>
        <v>0</v>
      </c>
      <c r="E63" s="157">
        <f t="shared" si="176"/>
        <v>0</v>
      </c>
      <c r="F63" s="156">
        <f t="shared" si="176"/>
        <v>0</v>
      </c>
      <c r="G63" s="157">
        <f t="shared" si="176"/>
        <v>0</v>
      </c>
      <c r="H63" s="156">
        <f t="shared" si="176"/>
        <v>0</v>
      </c>
      <c r="I63" s="157">
        <f t="shared" si="176"/>
        <v>0</v>
      </c>
      <c r="J63" s="156">
        <f t="shared" si="176"/>
        <v>0</v>
      </c>
      <c r="K63" s="157">
        <f t="shared" si="176"/>
        <v>0</v>
      </c>
      <c r="L63" s="156">
        <f t="shared" si="176"/>
        <v>0</v>
      </c>
      <c r="M63" s="157">
        <f t="shared" si="176"/>
        <v>0</v>
      </c>
      <c r="N63" s="156">
        <f t="shared" si="176"/>
        <v>0</v>
      </c>
      <c r="O63" s="165">
        <f t="shared" si="176"/>
        <v>0</v>
      </c>
      <c r="P63" s="156">
        <f t="shared" si="176"/>
        <v>0</v>
      </c>
      <c r="Q63" s="157">
        <f t="shared" si="176"/>
        <v>0</v>
      </c>
      <c r="R63" s="156">
        <f t="shared" si="176"/>
        <v>0</v>
      </c>
      <c r="S63" s="157">
        <f t="shared" si="176"/>
        <v>0</v>
      </c>
      <c r="T63" s="156">
        <f t="shared" si="176"/>
        <v>0</v>
      </c>
      <c r="U63" s="157">
        <f t="shared" si="176"/>
        <v>0</v>
      </c>
      <c r="V63" s="156">
        <f t="shared" si="176"/>
        <v>0</v>
      </c>
      <c r="W63" s="157">
        <f t="shared" si="176"/>
        <v>0</v>
      </c>
      <c r="X63" s="156">
        <f t="shared" si="176"/>
        <v>0</v>
      </c>
      <c r="Y63" s="157">
        <f t="shared" si="176"/>
        <v>0</v>
      </c>
      <c r="Z63" s="156">
        <f t="shared" si="176"/>
        <v>0</v>
      </c>
      <c r="AA63" s="157">
        <f t="shared" si="176"/>
        <v>0</v>
      </c>
      <c r="AB63" s="156">
        <f t="shared" si="176"/>
        <v>0</v>
      </c>
      <c r="AC63" s="157">
        <f t="shared" si="176"/>
        <v>0</v>
      </c>
      <c r="AD63" s="156">
        <f t="shared" si="176"/>
        <v>0</v>
      </c>
      <c r="AE63" s="165">
        <f t="shared" si="176"/>
        <v>0</v>
      </c>
      <c r="AF63" s="156">
        <f t="shared" si="176"/>
        <v>0</v>
      </c>
      <c r="AG63" s="157">
        <f t="shared" si="176"/>
        <v>0</v>
      </c>
      <c r="AH63" s="156">
        <f t="shared" ref="AH63:BK63" si="177">AH52+AH56+AH62</f>
        <v>0</v>
      </c>
      <c r="AI63" s="157">
        <f t="shared" si="177"/>
        <v>0</v>
      </c>
      <c r="AJ63" s="156">
        <f t="shared" si="177"/>
        <v>0</v>
      </c>
      <c r="AK63" s="157">
        <f t="shared" si="177"/>
        <v>0</v>
      </c>
      <c r="AL63" s="156">
        <f t="shared" si="177"/>
        <v>0</v>
      </c>
      <c r="AM63" s="157">
        <f t="shared" si="177"/>
        <v>0</v>
      </c>
      <c r="AN63" s="156">
        <f t="shared" si="177"/>
        <v>0</v>
      </c>
      <c r="AO63" s="157">
        <f t="shared" si="177"/>
        <v>0</v>
      </c>
      <c r="AP63" s="156">
        <f t="shared" si="177"/>
        <v>0</v>
      </c>
      <c r="AQ63" s="165">
        <f t="shared" si="177"/>
        <v>0</v>
      </c>
      <c r="AR63" s="156">
        <f t="shared" si="177"/>
        <v>0</v>
      </c>
      <c r="AS63" s="157">
        <f t="shared" si="177"/>
        <v>0</v>
      </c>
      <c r="AT63" s="156">
        <f t="shared" si="177"/>
        <v>0</v>
      </c>
      <c r="AU63" s="157">
        <f t="shared" si="177"/>
        <v>0</v>
      </c>
      <c r="AV63" s="156">
        <f t="shared" si="177"/>
        <v>0</v>
      </c>
      <c r="AW63" s="157">
        <f t="shared" si="177"/>
        <v>0</v>
      </c>
      <c r="AX63" s="156">
        <f t="shared" si="177"/>
        <v>0</v>
      </c>
      <c r="AY63" s="157">
        <f t="shared" si="177"/>
        <v>0</v>
      </c>
      <c r="AZ63" s="156">
        <f t="shared" si="177"/>
        <v>0</v>
      </c>
      <c r="BA63" s="157">
        <f t="shared" si="177"/>
        <v>0</v>
      </c>
      <c r="BB63" s="159">
        <f t="shared" si="177"/>
        <v>0</v>
      </c>
      <c r="BC63" s="165">
        <f t="shared" si="177"/>
        <v>0</v>
      </c>
      <c r="BD63" s="159">
        <f t="shared" si="177"/>
        <v>0</v>
      </c>
      <c r="BE63" s="157">
        <f t="shared" si="177"/>
        <v>0</v>
      </c>
      <c r="BF63" s="156">
        <f t="shared" si="177"/>
        <v>0</v>
      </c>
      <c r="BG63" s="157">
        <f t="shared" si="177"/>
        <v>0</v>
      </c>
      <c r="BH63" s="156">
        <f t="shared" si="177"/>
        <v>0</v>
      </c>
      <c r="BI63" s="157">
        <f t="shared" si="177"/>
        <v>0</v>
      </c>
      <c r="BJ63" s="156">
        <f t="shared" si="177"/>
        <v>0</v>
      </c>
      <c r="BK63" s="157">
        <f t="shared" si="177"/>
        <v>0</v>
      </c>
      <c r="BL63" s="159">
        <f t="shared" ref="BL63:BO63" si="178">BL52+BL56+BL62</f>
        <v>0</v>
      </c>
      <c r="BM63" s="159">
        <f t="shared" si="178"/>
        <v>0</v>
      </c>
      <c r="BN63" s="170">
        <f t="shared" si="178"/>
        <v>0</v>
      </c>
      <c r="BO63" s="171">
        <f t="shared" si="178"/>
        <v>0</v>
      </c>
    </row>
    <row r="64" spans="1:67" ht="15.75" thickTop="1" x14ac:dyDescent="0.25"/>
    <row r="66" spans="3:3" x14ac:dyDescent="0.25">
      <c r="C66" s="14"/>
    </row>
  </sheetData>
  <mergeCells count="117">
    <mergeCell ref="BD11:BM11"/>
    <mergeCell ref="AR11:BC11"/>
    <mergeCell ref="P11:AE11"/>
    <mergeCell ref="B11:O11"/>
    <mergeCell ref="AF11:AQ11"/>
    <mergeCell ref="B12:C12"/>
    <mergeCell ref="BL12:BM12"/>
    <mergeCell ref="BJ12:BK12"/>
    <mergeCell ref="BH12:BI12"/>
    <mergeCell ref="BF12:BG12"/>
    <mergeCell ref="BD12:BE12"/>
    <mergeCell ref="BB12:BC12"/>
    <mergeCell ref="AZ12:BA12"/>
    <mergeCell ref="AT12:AU12"/>
    <mergeCell ref="AR12:AS12"/>
    <mergeCell ref="AP12:AQ12"/>
    <mergeCell ref="AN12:AO12"/>
    <mergeCell ref="AL12:AM12"/>
    <mergeCell ref="AJ12:AK12"/>
    <mergeCell ref="AX12:AY12"/>
    <mergeCell ref="R12:S12"/>
    <mergeCell ref="T12:U12"/>
    <mergeCell ref="V12:W12"/>
    <mergeCell ref="BN11:BO12"/>
    <mergeCell ref="B48:O48"/>
    <mergeCell ref="P48:AE48"/>
    <mergeCell ref="AF48:AQ48"/>
    <mergeCell ref="AR48:BC48"/>
    <mergeCell ref="BD48:BM48"/>
    <mergeCell ref="B49:C49"/>
    <mergeCell ref="D49:E49"/>
    <mergeCell ref="F49:G49"/>
    <mergeCell ref="H49:I49"/>
    <mergeCell ref="J49:K49"/>
    <mergeCell ref="L49:M49"/>
    <mergeCell ref="N49:O49"/>
    <mergeCell ref="P49:Q49"/>
    <mergeCell ref="AF12:AG12"/>
    <mergeCell ref="AD12:AE12"/>
    <mergeCell ref="AB12:AC12"/>
    <mergeCell ref="D12:E12"/>
    <mergeCell ref="F12:G12"/>
    <mergeCell ref="H12:I12"/>
    <mergeCell ref="J12:K12"/>
    <mergeCell ref="L12:M12"/>
    <mergeCell ref="BN29:BO30"/>
    <mergeCell ref="X12:Y12"/>
    <mergeCell ref="BH49:BI49"/>
    <mergeCell ref="B29:O29"/>
    <mergeCell ref="P29:AE29"/>
    <mergeCell ref="AF29:AQ29"/>
    <mergeCell ref="AR29:BC29"/>
    <mergeCell ref="BD29:BM29"/>
    <mergeCell ref="B30:C30"/>
    <mergeCell ref="D30:E30"/>
    <mergeCell ref="F30:G30"/>
    <mergeCell ref="H30:I30"/>
    <mergeCell ref="J30:K30"/>
    <mergeCell ref="BJ49:BK49"/>
    <mergeCell ref="BL49:BM49"/>
    <mergeCell ref="AT49:AU49"/>
    <mergeCell ref="AZ49:BA49"/>
    <mergeCell ref="BB49:BC49"/>
    <mergeCell ref="BD49:BE49"/>
    <mergeCell ref="BF49:BG49"/>
    <mergeCell ref="AJ49:AK49"/>
    <mergeCell ref="AL49:AM49"/>
    <mergeCell ref="AN49:AO49"/>
    <mergeCell ref="AP49:AQ49"/>
    <mergeCell ref="AR49:AS49"/>
    <mergeCell ref="AV49:AW49"/>
    <mergeCell ref="AX49:AY49"/>
    <mergeCell ref="AB49:AC49"/>
    <mergeCell ref="AD49:AE49"/>
    <mergeCell ref="AF49:AG49"/>
    <mergeCell ref="AH49:AI49"/>
    <mergeCell ref="R49:S49"/>
    <mergeCell ref="T49:U49"/>
    <mergeCell ref="V49:W49"/>
    <mergeCell ref="X49:Y49"/>
    <mergeCell ref="Z49:AA49"/>
    <mergeCell ref="AH30:AI30"/>
    <mergeCell ref="AJ30:AK30"/>
    <mergeCell ref="AH12:AI12"/>
    <mergeCell ref="Z12:AA12"/>
    <mergeCell ref="Z30:AA30"/>
    <mergeCell ref="AB30:AC30"/>
    <mergeCell ref="AD30:AE30"/>
    <mergeCell ref="L30:M30"/>
    <mergeCell ref="N30:O30"/>
    <mergeCell ref="P30:Q30"/>
    <mergeCell ref="R30:S30"/>
    <mergeCell ref="T30:U30"/>
    <mergeCell ref="AL30:AM30"/>
    <mergeCell ref="V30:W30"/>
    <mergeCell ref="X30:Y30"/>
    <mergeCell ref="AV12:AW12"/>
    <mergeCell ref="N12:O12"/>
    <mergeCell ref="P12:Q12"/>
    <mergeCell ref="BN48:BO49"/>
    <mergeCell ref="B10:BO10"/>
    <mergeCell ref="B28:BO28"/>
    <mergeCell ref="B47:BO47"/>
    <mergeCell ref="BH30:BI30"/>
    <mergeCell ref="BJ30:BK30"/>
    <mergeCell ref="BL30:BM30"/>
    <mergeCell ref="AX30:AY30"/>
    <mergeCell ref="AZ30:BA30"/>
    <mergeCell ref="BB30:BC30"/>
    <mergeCell ref="BD30:BE30"/>
    <mergeCell ref="BF30:BG30"/>
    <mergeCell ref="AN30:AO30"/>
    <mergeCell ref="AP30:AQ30"/>
    <mergeCell ref="AR30:AS30"/>
    <mergeCell ref="AT30:AU30"/>
    <mergeCell ref="AV30:AW30"/>
    <mergeCell ref="AF30:AG3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3"/>
  <sheetViews>
    <sheetView topLeftCell="A19" workbookViewId="0">
      <selection activeCell="I25" sqref="I25"/>
    </sheetView>
  </sheetViews>
  <sheetFormatPr defaultRowHeight="15" x14ac:dyDescent="0.25"/>
  <cols>
    <col min="1" max="1" width="12.7109375" customWidth="1"/>
    <col min="2" max="2" width="30.140625" customWidth="1"/>
    <col min="3" max="82" width="15.28515625" customWidth="1"/>
  </cols>
  <sheetData>
    <row r="1" spans="1:9" x14ac:dyDescent="0.25">
      <c r="A1" s="7" t="s">
        <v>5</v>
      </c>
      <c r="B1" s="7"/>
      <c r="C1" s="7"/>
      <c r="D1" s="7"/>
      <c r="E1" s="7"/>
      <c r="F1" s="7"/>
    </row>
    <row r="2" spans="1:9" x14ac:dyDescent="0.25">
      <c r="A2" s="1" t="s">
        <v>62</v>
      </c>
      <c r="B2" s="1"/>
      <c r="C2" s="1"/>
      <c r="D2" s="1"/>
      <c r="E2" s="1"/>
      <c r="F2" s="1"/>
    </row>
    <row r="3" spans="1:9" ht="16.5" x14ac:dyDescent="0.3">
      <c r="A3" s="1" t="s">
        <v>68</v>
      </c>
      <c r="B3" s="1"/>
      <c r="C3" s="2" t="s">
        <v>200</v>
      </c>
      <c r="D3" s="1"/>
      <c r="E3" s="1"/>
      <c r="F3" s="1"/>
    </row>
    <row r="4" spans="1:9" ht="16.5" x14ac:dyDescent="0.3">
      <c r="A4" s="1" t="s">
        <v>6</v>
      </c>
      <c r="B4" s="1"/>
      <c r="C4" s="2" t="s">
        <v>66</v>
      </c>
      <c r="D4" s="1"/>
      <c r="E4" s="1"/>
      <c r="F4" s="1"/>
    </row>
    <row r="5" spans="1:9" ht="16.5" x14ac:dyDescent="0.3">
      <c r="A5" s="6" t="s">
        <v>1</v>
      </c>
      <c r="B5" s="6"/>
      <c r="C5" s="3" t="s">
        <v>3</v>
      </c>
      <c r="D5" s="6"/>
      <c r="E5" s="6"/>
      <c r="F5" s="6"/>
    </row>
    <row r="6" spans="1:9" ht="16.5" x14ac:dyDescent="0.3">
      <c r="A6" s="6" t="s">
        <v>22</v>
      </c>
      <c r="B6" s="6"/>
      <c r="C6" s="3" t="s">
        <v>187</v>
      </c>
      <c r="D6" s="3"/>
      <c r="E6" s="3"/>
      <c r="F6" s="3"/>
    </row>
    <row r="7" spans="1:9" ht="16.5" x14ac:dyDescent="0.3">
      <c r="A7" s="6"/>
      <c r="B7" s="6"/>
      <c r="C7" s="3" t="s">
        <v>30</v>
      </c>
      <c r="D7" s="3"/>
      <c r="E7" s="3"/>
      <c r="F7" s="3"/>
    </row>
    <row r="8" spans="1:9" ht="16.5" x14ac:dyDescent="0.3">
      <c r="A8" s="1" t="s">
        <v>0</v>
      </c>
      <c r="B8" s="1"/>
      <c r="C8" s="4">
        <v>42880</v>
      </c>
      <c r="D8" s="4"/>
      <c r="E8" s="4"/>
      <c r="F8" s="4"/>
    </row>
    <row r="9" spans="1:9" ht="17.25" thickBot="1" x14ac:dyDescent="0.35">
      <c r="A9" s="1"/>
      <c r="B9" s="1"/>
      <c r="C9" s="4"/>
      <c r="D9" s="4"/>
      <c r="E9" s="4"/>
      <c r="F9" s="4"/>
    </row>
    <row r="10" spans="1:9" ht="16.5" customHeight="1" x14ac:dyDescent="0.3">
      <c r="A10" s="1"/>
      <c r="B10" s="1"/>
      <c r="D10" s="47"/>
      <c r="E10" s="276" t="s">
        <v>156</v>
      </c>
      <c r="F10" s="277"/>
      <c r="G10" s="47"/>
      <c r="H10" s="47"/>
    </row>
    <row r="11" spans="1:9" ht="16.5" x14ac:dyDescent="0.3">
      <c r="A11" s="1"/>
      <c r="B11" s="1"/>
      <c r="D11" s="47"/>
      <c r="E11" s="56" t="s">
        <v>175</v>
      </c>
      <c r="F11" s="204">
        <f>C50+M50+W50+AG50+AQ50+BA50+BK50+BU50</f>
        <v>0</v>
      </c>
      <c r="G11" s="47"/>
      <c r="H11" s="47"/>
    </row>
    <row r="12" spans="1:9" ht="16.5" x14ac:dyDescent="0.3">
      <c r="A12" s="1"/>
      <c r="B12" s="1"/>
      <c r="D12" s="47"/>
      <c r="E12" s="56" t="s">
        <v>176</v>
      </c>
      <c r="F12" s="204">
        <f>E50+O50+Y50+AI50+AS50+BC50+BM50+BW50</f>
        <v>0</v>
      </c>
      <c r="G12" s="47"/>
      <c r="H12" s="47"/>
    </row>
    <row r="13" spans="1:9" ht="17.25" thickBot="1" x14ac:dyDescent="0.35">
      <c r="A13" s="1"/>
      <c r="B13" s="1"/>
      <c r="D13" s="47"/>
      <c r="E13" s="186" t="s">
        <v>153</v>
      </c>
      <c r="F13" s="205">
        <f>G50+Q50+AA50+AK50+AU50+BE50+BO50+BY50</f>
        <v>0</v>
      </c>
      <c r="G13" s="47"/>
      <c r="H13" s="47"/>
    </row>
    <row r="14" spans="1:9" ht="15" customHeight="1" x14ac:dyDescent="0.25">
      <c r="A14" s="1"/>
      <c r="B14" s="1"/>
      <c r="D14" s="286" t="s">
        <v>157</v>
      </c>
      <c r="E14" s="287"/>
      <c r="F14" s="287"/>
      <c r="G14" s="287"/>
      <c r="H14" s="287"/>
      <c r="I14" s="288"/>
    </row>
    <row r="15" spans="1:9" ht="15.75" thickBot="1" x14ac:dyDescent="0.3">
      <c r="A15" s="1"/>
      <c r="B15" s="1"/>
      <c r="C15" s="46"/>
      <c r="D15" s="189">
        <v>1</v>
      </c>
      <c r="E15" s="187" t="s">
        <v>152</v>
      </c>
      <c r="F15" s="187" t="s">
        <v>189</v>
      </c>
      <c r="G15" s="187" t="s">
        <v>163</v>
      </c>
      <c r="H15" s="187" t="s">
        <v>164</v>
      </c>
      <c r="I15" s="190" t="s">
        <v>190</v>
      </c>
    </row>
    <row r="16" spans="1:9" ht="16.5" x14ac:dyDescent="0.3">
      <c r="A16" s="1"/>
      <c r="B16" s="1"/>
      <c r="C16" s="57" t="s">
        <v>175</v>
      </c>
      <c r="D16" s="191" t="e">
        <f>C50/F11</f>
        <v>#DIV/0!</v>
      </c>
      <c r="E16" s="188" t="e">
        <f>(M50+W50)/F11</f>
        <v>#DIV/0!</v>
      </c>
      <c r="F16" s="188" t="e">
        <f>AG50/F11</f>
        <v>#DIV/0!</v>
      </c>
      <c r="G16" s="188" t="e">
        <f>(AQ50+BA50)/F11</f>
        <v>#DIV/0!</v>
      </c>
      <c r="H16" s="188" t="e">
        <f>(BK50+BU50)/F11</f>
        <v>#DIV/0!</v>
      </c>
      <c r="I16" s="192" t="e">
        <f>CE50/F11</f>
        <v>#DIV/0!</v>
      </c>
    </row>
    <row r="17" spans="1:92" ht="16.5" x14ac:dyDescent="0.3">
      <c r="A17" s="1"/>
      <c r="B17" s="1"/>
      <c r="C17" s="70" t="s">
        <v>176</v>
      </c>
      <c r="D17" s="191" t="e">
        <f>E50/F12</f>
        <v>#DIV/0!</v>
      </c>
      <c r="E17" s="188" t="e">
        <f>(O50+Y50)/F12</f>
        <v>#DIV/0!</v>
      </c>
      <c r="F17" s="188" t="e">
        <f>AI50/F12</f>
        <v>#DIV/0!</v>
      </c>
      <c r="G17" s="188" t="e">
        <f>(AS50+BC50)/F12</f>
        <v>#DIV/0!</v>
      </c>
      <c r="H17" s="188" t="e">
        <f>(BM50+BW50)/F12</f>
        <v>#DIV/0!</v>
      </c>
      <c r="I17" s="192" t="e">
        <f>CG50/F12</f>
        <v>#DIV/0!</v>
      </c>
    </row>
    <row r="18" spans="1:92" ht="17.25" thickBot="1" x14ac:dyDescent="0.35">
      <c r="A18" s="1"/>
      <c r="B18" s="1"/>
      <c r="C18" s="58" t="s">
        <v>153</v>
      </c>
      <c r="D18" s="193" t="e">
        <f>G50/F13</f>
        <v>#DIV/0!</v>
      </c>
      <c r="E18" s="54" t="e">
        <f>(Q50+AA50)/F13</f>
        <v>#DIV/0!</v>
      </c>
      <c r="F18" s="54" t="e">
        <f>AK50/F13</f>
        <v>#DIV/0!</v>
      </c>
      <c r="G18" s="54" t="e">
        <f>(AU50+BE50)/F13</f>
        <v>#DIV/0!</v>
      </c>
      <c r="H18" s="54" t="e">
        <f>(BO50+BY50)/F13</f>
        <v>#DIV/0!</v>
      </c>
      <c r="I18" s="55" t="e">
        <f>CI50/F13</f>
        <v>#DIV/0!</v>
      </c>
    </row>
    <row r="19" spans="1:92" ht="16.5" x14ac:dyDescent="0.3">
      <c r="D19" s="4"/>
      <c r="E19" s="4"/>
      <c r="F19" s="4"/>
    </row>
    <row r="20" spans="1:92" ht="15" customHeight="1" x14ac:dyDescent="0.25">
      <c r="C20" s="358" t="s">
        <v>137</v>
      </c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/>
      <c r="AP20" s="359"/>
      <c r="AQ20" s="359"/>
      <c r="AR20" s="359"/>
      <c r="AS20" s="359"/>
      <c r="AT20" s="359"/>
      <c r="AU20" s="359"/>
      <c r="AV20" s="359"/>
      <c r="AW20" s="359"/>
      <c r="AX20" s="359"/>
      <c r="AY20" s="359"/>
      <c r="AZ20" s="359"/>
      <c r="BA20" s="359"/>
      <c r="BB20" s="359"/>
      <c r="BC20" s="359"/>
      <c r="BD20" s="359"/>
      <c r="BE20" s="359"/>
      <c r="BF20" s="359"/>
      <c r="BG20" s="359"/>
      <c r="BH20" s="359"/>
      <c r="BI20" s="359"/>
      <c r="BJ20" s="359"/>
      <c r="BK20" s="359"/>
      <c r="BL20" s="359"/>
      <c r="BM20" s="359"/>
      <c r="BN20" s="359"/>
      <c r="BO20" s="359"/>
      <c r="BP20" s="359"/>
      <c r="BQ20" s="359"/>
      <c r="BR20" s="359"/>
      <c r="BS20" s="359"/>
      <c r="BT20" s="359"/>
      <c r="BU20" s="359"/>
      <c r="BV20" s="359"/>
      <c r="BW20" s="359"/>
      <c r="BX20" s="359"/>
      <c r="BY20" s="359"/>
      <c r="BZ20" s="359"/>
      <c r="CA20" s="359"/>
      <c r="CB20" s="359"/>
      <c r="CC20" s="359"/>
      <c r="CD20" s="359"/>
      <c r="CE20" s="359"/>
      <c r="CF20" s="359"/>
      <c r="CG20" s="359"/>
      <c r="CH20" s="359"/>
      <c r="CI20" s="359"/>
      <c r="CJ20" s="359"/>
      <c r="CK20" s="359"/>
      <c r="CL20" s="359"/>
      <c r="CM20" s="359"/>
      <c r="CN20" s="360"/>
    </row>
    <row r="21" spans="1:92" x14ac:dyDescent="0.25">
      <c r="B21" s="351" t="s">
        <v>143</v>
      </c>
      <c r="C21" s="278" t="s">
        <v>133</v>
      </c>
      <c r="D21" s="279"/>
      <c r="E21" s="279"/>
      <c r="F21" s="279"/>
      <c r="G21" s="279"/>
      <c r="H21" s="279"/>
      <c r="I21" s="279"/>
      <c r="J21" s="279"/>
      <c r="K21" s="279"/>
      <c r="L21" s="280"/>
      <c r="M21" s="281" t="s">
        <v>134</v>
      </c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3" t="s">
        <v>139</v>
      </c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5"/>
      <c r="BK21" s="273" t="s">
        <v>135</v>
      </c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5"/>
    </row>
    <row r="22" spans="1:92" ht="15" customHeight="1" x14ac:dyDescent="0.25">
      <c r="B22" s="351"/>
      <c r="C22" s="266" t="s">
        <v>132</v>
      </c>
      <c r="D22" s="267"/>
      <c r="E22" s="267"/>
      <c r="F22" s="267"/>
      <c r="G22" s="262"/>
      <c r="H22" s="262"/>
      <c r="I22" s="262"/>
      <c r="J22" s="262"/>
      <c r="K22" s="262"/>
      <c r="L22" s="263"/>
      <c r="M22" s="266" t="s">
        <v>125</v>
      </c>
      <c r="N22" s="267"/>
      <c r="O22" s="267"/>
      <c r="P22" s="267"/>
      <c r="Q22" s="262"/>
      <c r="R22" s="262"/>
      <c r="S22" s="262"/>
      <c r="T22" s="262"/>
      <c r="U22" s="262"/>
      <c r="V22" s="263"/>
      <c r="W22" s="266" t="s">
        <v>126</v>
      </c>
      <c r="X22" s="267"/>
      <c r="Y22" s="267"/>
      <c r="Z22" s="267"/>
      <c r="AA22" s="262"/>
      <c r="AB22" s="262"/>
      <c r="AC22" s="262"/>
      <c r="AD22" s="262"/>
      <c r="AE22" s="262"/>
      <c r="AF22" s="263"/>
      <c r="AG22" s="266" t="s">
        <v>136</v>
      </c>
      <c r="AH22" s="267"/>
      <c r="AI22" s="267"/>
      <c r="AJ22" s="267"/>
      <c r="AK22" s="262"/>
      <c r="AL22" s="262"/>
      <c r="AM22" s="262"/>
      <c r="AN22" s="262"/>
      <c r="AO22" s="262"/>
      <c r="AP22" s="263"/>
      <c r="AQ22" s="268" t="s">
        <v>123</v>
      </c>
      <c r="AR22" s="261"/>
      <c r="AS22" s="261"/>
      <c r="AT22" s="261"/>
      <c r="AU22" s="262"/>
      <c r="AV22" s="262"/>
      <c r="AW22" s="262"/>
      <c r="AX22" s="262"/>
      <c r="AY22" s="262"/>
      <c r="AZ22" s="263"/>
      <c r="BA22" s="268" t="s">
        <v>124</v>
      </c>
      <c r="BB22" s="261"/>
      <c r="BC22" s="261"/>
      <c r="BD22" s="261"/>
      <c r="BE22" s="262"/>
      <c r="BF22" s="262"/>
      <c r="BG22" s="262"/>
      <c r="BH22" s="262"/>
      <c r="BI22" s="262"/>
      <c r="BJ22" s="263"/>
      <c r="BK22" s="261" t="s">
        <v>122</v>
      </c>
      <c r="BL22" s="261"/>
      <c r="BM22" s="261"/>
      <c r="BN22" s="261"/>
      <c r="BO22" s="262"/>
      <c r="BP22" s="262"/>
      <c r="BQ22" s="262"/>
      <c r="BR22" s="262"/>
      <c r="BS22" s="262"/>
      <c r="BT22" s="263"/>
      <c r="BU22" s="261" t="s">
        <v>121</v>
      </c>
      <c r="BV22" s="261"/>
      <c r="BW22" s="261"/>
      <c r="BX22" s="261"/>
      <c r="BY22" s="262"/>
      <c r="BZ22" s="262"/>
      <c r="CA22" s="262"/>
      <c r="CB22" s="262"/>
      <c r="CC22" s="262"/>
      <c r="CD22" s="262"/>
      <c r="CE22" s="268" t="s">
        <v>191</v>
      </c>
      <c r="CF22" s="261"/>
      <c r="CG22" s="261"/>
      <c r="CH22" s="261"/>
      <c r="CI22" s="262"/>
      <c r="CJ22" s="262"/>
      <c r="CK22" s="262"/>
      <c r="CL22" s="262"/>
      <c r="CM22" s="262"/>
      <c r="CN22" s="263"/>
    </row>
    <row r="23" spans="1:92" ht="30" customHeight="1" x14ac:dyDescent="0.25">
      <c r="C23" s="357" t="s">
        <v>162</v>
      </c>
      <c r="D23" s="363"/>
      <c r="E23" s="337" t="s">
        <v>174</v>
      </c>
      <c r="F23" s="344"/>
      <c r="G23" s="338" t="s">
        <v>13</v>
      </c>
      <c r="H23" s="338"/>
      <c r="I23" s="352" t="s">
        <v>181</v>
      </c>
      <c r="J23" s="352"/>
      <c r="K23" s="352" t="s">
        <v>182</v>
      </c>
      <c r="L23" s="352"/>
      <c r="M23" s="354" t="s">
        <v>162</v>
      </c>
      <c r="N23" s="354"/>
      <c r="O23" s="337" t="s">
        <v>174</v>
      </c>
      <c r="P23" s="344"/>
      <c r="Q23" s="338" t="s">
        <v>13</v>
      </c>
      <c r="R23" s="338"/>
      <c r="S23" s="352" t="s">
        <v>181</v>
      </c>
      <c r="T23" s="352"/>
      <c r="U23" s="352" t="s">
        <v>182</v>
      </c>
      <c r="V23" s="352"/>
      <c r="W23" s="354" t="s">
        <v>162</v>
      </c>
      <c r="X23" s="354"/>
      <c r="Y23" s="338" t="s">
        <v>174</v>
      </c>
      <c r="Z23" s="338"/>
      <c r="AA23" s="338" t="s">
        <v>13</v>
      </c>
      <c r="AB23" s="338"/>
      <c r="AC23" s="352" t="s">
        <v>181</v>
      </c>
      <c r="AD23" s="352"/>
      <c r="AE23" s="352" t="s">
        <v>182</v>
      </c>
      <c r="AF23" s="352"/>
      <c r="AG23" s="354" t="s">
        <v>162</v>
      </c>
      <c r="AH23" s="354"/>
      <c r="AI23" s="338" t="s">
        <v>174</v>
      </c>
      <c r="AJ23" s="338"/>
      <c r="AK23" s="338" t="s">
        <v>13</v>
      </c>
      <c r="AL23" s="338"/>
      <c r="AM23" s="355" t="s">
        <v>181</v>
      </c>
      <c r="AN23" s="356"/>
      <c r="AO23" s="355" t="s">
        <v>182</v>
      </c>
      <c r="AP23" s="356"/>
      <c r="AQ23" s="357" t="s">
        <v>162</v>
      </c>
      <c r="AR23" s="354"/>
      <c r="AS23" s="337" t="s">
        <v>174</v>
      </c>
      <c r="AT23" s="344"/>
      <c r="AU23" s="338" t="s">
        <v>13</v>
      </c>
      <c r="AV23" s="338"/>
      <c r="AW23" s="352" t="s">
        <v>181</v>
      </c>
      <c r="AX23" s="352"/>
      <c r="AY23" s="352" t="s">
        <v>182</v>
      </c>
      <c r="AZ23" s="352"/>
      <c r="BA23" s="354" t="s">
        <v>162</v>
      </c>
      <c r="BB23" s="354"/>
      <c r="BC23" s="337" t="s">
        <v>174</v>
      </c>
      <c r="BD23" s="344"/>
      <c r="BE23" s="338" t="s">
        <v>13</v>
      </c>
      <c r="BF23" s="338"/>
      <c r="BG23" s="352" t="s">
        <v>181</v>
      </c>
      <c r="BH23" s="352"/>
      <c r="BI23" s="352" t="s">
        <v>182</v>
      </c>
      <c r="BJ23" s="352"/>
      <c r="BK23" s="354" t="s">
        <v>162</v>
      </c>
      <c r="BL23" s="354"/>
      <c r="BM23" s="337" t="s">
        <v>174</v>
      </c>
      <c r="BN23" s="344"/>
      <c r="BO23" s="338" t="s">
        <v>13</v>
      </c>
      <c r="BP23" s="338"/>
      <c r="BQ23" s="352" t="s">
        <v>181</v>
      </c>
      <c r="BR23" s="352"/>
      <c r="BS23" s="352" t="s">
        <v>182</v>
      </c>
      <c r="BT23" s="352"/>
      <c r="BU23" s="354" t="s">
        <v>162</v>
      </c>
      <c r="BV23" s="354"/>
      <c r="BW23" s="337" t="s">
        <v>174</v>
      </c>
      <c r="BX23" s="344"/>
      <c r="BY23" s="338" t="s">
        <v>13</v>
      </c>
      <c r="BZ23" s="338"/>
      <c r="CA23" s="352" t="s">
        <v>181</v>
      </c>
      <c r="CB23" s="352"/>
      <c r="CC23" s="352" t="s">
        <v>182</v>
      </c>
      <c r="CD23" s="352"/>
      <c r="CE23" s="357" t="s">
        <v>162</v>
      </c>
      <c r="CF23" s="354"/>
      <c r="CG23" s="337" t="s">
        <v>174</v>
      </c>
      <c r="CH23" s="344"/>
      <c r="CI23" s="338" t="s">
        <v>13</v>
      </c>
      <c r="CJ23" s="338"/>
      <c r="CK23" s="352" t="s">
        <v>181</v>
      </c>
      <c r="CL23" s="352"/>
      <c r="CM23" s="352" t="s">
        <v>182</v>
      </c>
      <c r="CN23" s="352"/>
    </row>
    <row r="24" spans="1:92" ht="15.75" customHeight="1" x14ac:dyDescent="0.25">
      <c r="A24" s="345" t="s">
        <v>29</v>
      </c>
      <c r="B24" s="38" t="s">
        <v>142</v>
      </c>
      <c r="C24" s="37" t="s">
        <v>16</v>
      </c>
      <c r="D24" s="37" t="s">
        <v>17</v>
      </c>
      <c r="E24" s="37" t="s">
        <v>16</v>
      </c>
      <c r="F24" s="37" t="s">
        <v>17</v>
      </c>
      <c r="G24" s="37" t="s">
        <v>16</v>
      </c>
      <c r="H24" s="84" t="s">
        <v>17</v>
      </c>
      <c r="I24" s="37" t="s">
        <v>145</v>
      </c>
      <c r="J24" s="40" t="s">
        <v>146</v>
      </c>
      <c r="K24" s="37" t="s">
        <v>145</v>
      </c>
      <c r="L24" s="40" t="s">
        <v>146</v>
      </c>
      <c r="M24" s="18" t="s">
        <v>16</v>
      </c>
      <c r="N24" s="37" t="s">
        <v>17</v>
      </c>
      <c r="O24" s="37" t="s">
        <v>16</v>
      </c>
      <c r="P24" s="37" t="s">
        <v>17</v>
      </c>
      <c r="Q24" s="37" t="s">
        <v>16</v>
      </c>
      <c r="R24" s="84" t="s">
        <v>17</v>
      </c>
      <c r="S24" s="37" t="s">
        <v>145</v>
      </c>
      <c r="T24" s="40" t="s">
        <v>146</v>
      </c>
      <c r="U24" s="37" t="s">
        <v>145</v>
      </c>
      <c r="V24" s="40" t="s">
        <v>146</v>
      </c>
      <c r="W24" s="18" t="s">
        <v>16</v>
      </c>
      <c r="X24" s="37" t="s">
        <v>17</v>
      </c>
      <c r="Y24" s="37" t="s">
        <v>16</v>
      </c>
      <c r="Z24" s="37" t="s">
        <v>17</v>
      </c>
      <c r="AA24" s="37" t="s">
        <v>16</v>
      </c>
      <c r="AB24" s="84" t="s">
        <v>17</v>
      </c>
      <c r="AC24" s="37" t="s">
        <v>145</v>
      </c>
      <c r="AD24" s="40" t="s">
        <v>146</v>
      </c>
      <c r="AE24" s="37" t="s">
        <v>145</v>
      </c>
      <c r="AF24" s="40" t="s">
        <v>146</v>
      </c>
      <c r="AG24" s="18" t="s">
        <v>16</v>
      </c>
      <c r="AH24" s="37" t="s">
        <v>17</v>
      </c>
      <c r="AI24" s="37" t="s">
        <v>16</v>
      </c>
      <c r="AJ24" s="37" t="s">
        <v>17</v>
      </c>
      <c r="AK24" s="37" t="s">
        <v>16</v>
      </c>
      <c r="AL24" s="37" t="s">
        <v>17</v>
      </c>
      <c r="AM24" s="37" t="s">
        <v>145</v>
      </c>
      <c r="AN24" s="40" t="s">
        <v>146</v>
      </c>
      <c r="AO24" s="37" t="s">
        <v>145</v>
      </c>
      <c r="AP24" s="40" t="s">
        <v>146</v>
      </c>
      <c r="AQ24" s="37" t="s">
        <v>16</v>
      </c>
      <c r="AR24" s="37" t="s">
        <v>17</v>
      </c>
      <c r="AS24" s="37" t="s">
        <v>16</v>
      </c>
      <c r="AT24" s="37" t="s">
        <v>17</v>
      </c>
      <c r="AU24" s="37" t="s">
        <v>16</v>
      </c>
      <c r="AV24" s="84" t="s">
        <v>17</v>
      </c>
      <c r="AW24" s="37" t="s">
        <v>145</v>
      </c>
      <c r="AX24" s="40" t="s">
        <v>146</v>
      </c>
      <c r="AY24" s="37" t="s">
        <v>145</v>
      </c>
      <c r="AZ24" s="40" t="s">
        <v>146</v>
      </c>
      <c r="BA24" s="18" t="s">
        <v>16</v>
      </c>
      <c r="BB24" s="37" t="s">
        <v>17</v>
      </c>
      <c r="BC24" s="37" t="s">
        <v>16</v>
      </c>
      <c r="BD24" s="37" t="s">
        <v>17</v>
      </c>
      <c r="BE24" s="37" t="s">
        <v>16</v>
      </c>
      <c r="BF24" s="84" t="s">
        <v>17</v>
      </c>
      <c r="BG24" s="37" t="s">
        <v>145</v>
      </c>
      <c r="BH24" s="40" t="s">
        <v>146</v>
      </c>
      <c r="BI24" s="37" t="s">
        <v>145</v>
      </c>
      <c r="BJ24" s="40" t="s">
        <v>146</v>
      </c>
      <c r="BK24" s="18" t="s">
        <v>16</v>
      </c>
      <c r="BL24" s="37" t="s">
        <v>17</v>
      </c>
      <c r="BM24" s="37" t="s">
        <v>16</v>
      </c>
      <c r="BN24" s="37" t="s">
        <v>17</v>
      </c>
      <c r="BO24" s="37" t="s">
        <v>16</v>
      </c>
      <c r="BP24" s="84" t="s">
        <v>17</v>
      </c>
      <c r="BQ24" s="37" t="s">
        <v>145</v>
      </c>
      <c r="BR24" s="40" t="s">
        <v>146</v>
      </c>
      <c r="BS24" s="37" t="s">
        <v>145</v>
      </c>
      <c r="BT24" s="40" t="s">
        <v>146</v>
      </c>
      <c r="BU24" s="18" t="s">
        <v>16</v>
      </c>
      <c r="BV24" s="37" t="s">
        <v>17</v>
      </c>
      <c r="BW24" s="37" t="s">
        <v>16</v>
      </c>
      <c r="BX24" s="37" t="s">
        <v>17</v>
      </c>
      <c r="BY24" s="37" t="s">
        <v>16</v>
      </c>
      <c r="BZ24" s="84" t="s">
        <v>17</v>
      </c>
      <c r="CA24" s="37" t="s">
        <v>145</v>
      </c>
      <c r="CB24" s="40" t="s">
        <v>146</v>
      </c>
      <c r="CC24" s="37" t="s">
        <v>145</v>
      </c>
      <c r="CD24" s="40" t="s">
        <v>146</v>
      </c>
      <c r="CE24" s="37" t="s">
        <v>16</v>
      </c>
      <c r="CF24" s="37" t="s">
        <v>17</v>
      </c>
      <c r="CG24" s="37" t="s">
        <v>16</v>
      </c>
      <c r="CH24" s="37" t="s">
        <v>17</v>
      </c>
      <c r="CI24" s="37" t="s">
        <v>16</v>
      </c>
      <c r="CJ24" s="84" t="s">
        <v>17</v>
      </c>
      <c r="CK24" s="37" t="s">
        <v>145</v>
      </c>
      <c r="CL24" s="40" t="s">
        <v>146</v>
      </c>
      <c r="CM24" s="37" t="s">
        <v>145</v>
      </c>
      <c r="CN24" s="40" t="s">
        <v>146</v>
      </c>
    </row>
    <row r="25" spans="1:92" ht="15.75" x14ac:dyDescent="0.25">
      <c r="A25" s="346"/>
      <c r="B25" s="176" t="s">
        <v>32</v>
      </c>
      <c r="C25" s="194"/>
      <c r="D25" s="195"/>
      <c r="E25" s="195"/>
      <c r="F25" s="195"/>
      <c r="G25" s="195"/>
      <c r="H25" s="195"/>
      <c r="I25" s="198" t="e">
        <f>(E25-C25)/C25</f>
        <v>#DIV/0!</v>
      </c>
      <c r="J25" s="198" t="e">
        <f>(F25-D25)/D25</f>
        <v>#DIV/0!</v>
      </c>
      <c r="K25" s="198" t="e">
        <f>(G25-E25)/E25</f>
        <v>#DIV/0!</v>
      </c>
      <c r="L25" s="198" t="e">
        <f>(H25-F25)/F25</f>
        <v>#DIV/0!</v>
      </c>
      <c r="M25" s="195"/>
      <c r="N25" s="195"/>
      <c r="O25" s="195"/>
      <c r="P25" s="195"/>
      <c r="Q25" s="195"/>
      <c r="R25" s="195"/>
      <c r="S25" s="198" t="e">
        <f>(O25-M25)/M25</f>
        <v>#DIV/0!</v>
      </c>
      <c r="T25" s="198" t="e">
        <f>(P25-N25)/N25</f>
        <v>#DIV/0!</v>
      </c>
      <c r="U25" s="198" t="e">
        <f>(Q25-O25)/O25</f>
        <v>#DIV/0!</v>
      </c>
      <c r="V25" s="198" t="e">
        <f>(R25-P25)/P25</f>
        <v>#DIV/0!</v>
      </c>
      <c r="W25" s="195"/>
      <c r="X25" s="195"/>
      <c r="Y25" s="195"/>
      <c r="Z25" s="195"/>
      <c r="AA25" s="195"/>
      <c r="AB25" s="195"/>
      <c r="AC25" s="198" t="e">
        <f>(Y25-W25)/W25</f>
        <v>#DIV/0!</v>
      </c>
      <c r="AD25" s="198" t="e">
        <f>(Z25-X25)/X25</f>
        <v>#DIV/0!</v>
      </c>
      <c r="AE25" s="198" t="e">
        <f>(AA25-Y25)/Y25</f>
        <v>#DIV/0!</v>
      </c>
      <c r="AF25" s="198" t="e">
        <f>(AB25-Z25)/Z25</f>
        <v>#DIV/0!</v>
      </c>
      <c r="AG25" s="195"/>
      <c r="AH25" s="195"/>
      <c r="AI25" s="195"/>
      <c r="AJ25" s="195"/>
      <c r="AK25" s="195"/>
      <c r="AL25" s="195"/>
      <c r="AM25" s="198" t="e">
        <f>(AI25-AG25)/AG25</f>
        <v>#DIV/0!</v>
      </c>
      <c r="AN25" s="198" t="e">
        <f>(AJ25-AH25)/AH25</f>
        <v>#DIV/0!</v>
      </c>
      <c r="AO25" s="198" t="e">
        <f>(AK25-AI25)/AI25</f>
        <v>#DIV/0!</v>
      </c>
      <c r="AP25" s="198" t="e">
        <f>(AL25-AJ25)/AJ25</f>
        <v>#DIV/0!</v>
      </c>
      <c r="AQ25" s="195"/>
      <c r="AR25" s="195"/>
      <c r="AS25" s="195"/>
      <c r="AT25" s="195"/>
      <c r="AU25" s="195"/>
      <c r="AV25" s="195"/>
      <c r="AW25" s="198" t="e">
        <f>(AS25-AQ25)/AQ25</f>
        <v>#DIV/0!</v>
      </c>
      <c r="AX25" s="198" t="e">
        <f>(AT25-AR25)/AR25</f>
        <v>#DIV/0!</v>
      </c>
      <c r="AY25" s="198" t="e">
        <f>(AU25-AS25)/AS25</f>
        <v>#DIV/0!</v>
      </c>
      <c r="AZ25" s="198" t="e">
        <f>(AV25-AT25)/AT25</f>
        <v>#DIV/0!</v>
      </c>
      <c r="BA25" s="195"/>
      <c r="BB25" s="195"/>
      <c r="BC25" s="195"/>
      <c r="BD25" s="195"/>
      <c r="BE25" s="195"/>
      <c r="BF25" s="195"/>
      <c r="BG25" s="198" t="e">
        <f>(BC25-BA25)/BA25</f>
        <v>#DIV/0!</v>
      </c>
      <c r="BH25" s="198" t="e">
        <f>(BD25-BB25)/BB25</f>
        <v>#DIV/0!</v>
      </c>
      <c r="BI25" s="198" t="e">
        <f>(BE25-BC25)/BC25</f>
        <v>#DIV/0!</v>
      </c>
      <c r="BJ25" s="198" t="e">
        <f>(BF25-BD25)/BD25</f>
        <v>#DIV/0!</v>
      </c>
      <c r="BK25" s="195"/>
      <c r="BL25" s="195"/>
      <c r="BM25" s="195"/>
      <c r="BN25" s="195"/>
      <c r="BO25" s="195"/>
      <c r="BP25" s="195"/>
      <c r="BQ25" s="198" t="e">
        <f>(BM25-BK25)/BK25</f>
        <v>#DIV/0!</v>
      </c>
      <c r="BR25" s="198" t="e">
        <f>(BN25-BL25)/BL25</f>
        <v>#DIV/0!</v>
      </c>
      <c r="BS25" s="198" t="e">
        <f>(BO25-BM25)/BM25</f>
        <v>#DIV/0!</v>
      </c>
      <c r="BT25" s="198" t="e">
        <f>(BP25-BN25)/BN25</f>
        <v>#DIV/0!</v>
      </c>
      <c r="BU25" s="195"/>
      <c r="BV25" s="195"/>
      <c r="BW25" s="195"/>
      <c r="BX25" s="195"/>
      <c r="BY25" s="195"/>
      <c r="BZ25" s="195"/>
      <c r="CA25" s="198" t="e">
        <f>(BW25-BU25)/BU25</f>
        <v>#DIV/0!</v>
      </c>
      <c r="CB25" s="198" t="e">
        <f>(BX25-BV25)/BV25</f>
        <v>#DIV/0!</v>
      </c>
      <c r="CC25" s="198" t="e">
        <f>(BY25-BW25)/BW25</f>
        <v>#DIV/0!</v>
      </c>
      <c r="CD25" s="198" t="e">
        <f>(BZ25-BX25)/BX25</f>
        <v>#DIV/0!</v>
      </c>
      <c r="CE25" s="194"/>
      <c r="CF25" s="195"/>
      <c r="CG25" s="195"/>
      <c r="CH25" s="195"/>
      <c r="CI25" s="195"/>
      <c r="CJ25" s="195"/>
      <c r="CK25" s="198" t="e">
        <f>(CG25-CE25)/CE25</f>
        <v>#DIV/0!</v>
      </c>
      <c r="CL25" s="198" t="e">
        <f>(CH25-CF25)/CF25</f>
        <v>#DIV/0!</v>
      </c>
      <c r="CM25" s="198" t="e">
        <f>(CI25-CG25)/CG25</f>
        <v>#DIV/0!</v>
      </c>
      <c r="CN25" s="198" t="e">
        <f>(CJ25-CH25)/CH25</f>
        <v>#DIV/0!</v>
      </c>
    </row>
    <row r="26" spans="1:92" ht="15" customHeight="1" x14ac:dyDescent="0.25">
      <c r="A26" s="353"/>
      <c r="B26" s="177" t="s">
        <v>128</v>
      </c>
      <c r="C26" s="115"/>
      <c r="D26" s="95"/>
      <c r="E26" s="95"/>
      <c r="F26" s="95"/>
      <c r="G26" s="95"/>
      <c r="H26" s="95"/>
      <c r="I26" s="198" t="e">
        <f t="shared" ref="I26:I48" si="0">(E26-C26)/C26</f>
        <v>#DIV/0!</v>
      </c>
      <c r="J26" s="198" t="e">
        <f t="shared" ref="J26:J48" si="1">(F26-D26)/D26</f>
        <v>#DIV/0!</v>
      </c>
      <c r="K26" s="92" t="e">
        <f t="shared" ref="K26:K50" si="2">(G26-E26)/E26</f>
        <v>#DIV/0!</v>
      </c>
      <c r="L26" s="92" t="e">
        <f t="shared" ref="L26:L50" si="3">(H26-F26)/F26</f>
        <v>#DIV/0!</v>
      </c>
      <c r="M26" s="95"/>
      <c r="N26" s="95"/>
      <c r="O26" s="95"/>
      <c r="P26" s="95"/>
      <c r="Q26" s="95"/>
      <c r="R26" s="95"/>
      <c r="S26" s="198" t="e">
        <f t="shared" ref="S26:S43" si="4">(O26-M26)/M26</f>
        <v>#DIV/0!</v>
      </c>
      <c r="T26" s="198" t="e">
        <f t="shared" ref="T26:T50" si="5">(P26-N26)/N26</f>
        <v>#DIV/0!</v>
      </c>
      <c r="U26" s="92" t="e">
        <f t="shared" ref="U26:U50" si="6">(Q26-O26)/O26</f>
        <v>#DIV/0!</v>
      </c>
      <c r="V26" s="92" t="e">
        <f t="shared" ref="V26:V50" si="7">(R26-P26)/P26</f>
        <v>#DIV/0!</v>
      </c>
      <c r="W26" s="95"/>
      <c r="X26" s="95"/>
      <c r="Y26" s="95"/>
      <c r="Z26" s="95"/>
      <c r="AA26" s="95"/>
      <c r="AB26" s="95"/>
      <c r="AC26" s="198" t="e">
        <f t="shared" ref="AC26:AC43" si="8">(Y26-W26)/W26</f>
        <v>#DIV/0!</v>
      </c>
      <c r="AD26" s="198" t="e">
        <f t="shared" ref="AD26:AD50" si="9">(Z26-X26)/X26</f>
        <v>#DIV/0!</v>
      </c>
      <c r="AE26" s="92" t="e">
        <f t="shared" ref="AE26:AE50" si="10">(AA26-Y26)/Y26</f>
        <v>#DIV/0!</v>
      </c>
      <c r="AF26" s="92" t="e">
        <f t="shared" ref="AF26:AF50" si="11">(AB26-Z26)/Z26</f>
        <v>#DIV/0!</v>
      </c>
      <c r="AG26" s="95"/>
      <c r="AH26" s="95"/>
      <c r="AI26" s="95"/>
      <c r="AJ26" s="95"/>
      <c r="AK26" s="95"/>
      <c r="AL26" s="95"/>
      <c r="AM26" s="198" t="e">
        <f t="shared" ref="AM26:AM43" si="12">(AI26-AG26)/AG26</f>
        <v>#DIV/0!</v>
      </c>
      <c r="AN26" s="198" t="e">
        <f t="shared" ref="AN26:AN50" si="13">(AJ26-AH26)/AH26</f>
        <v>#DIV/0!</v>
      </c>
      <c r="AO26" s="92" t="e">
        <f t="shared" ref="AO26:AO50" si="14">(AK26-AI26)/AI26</f>
        <v>#DIV/0!</v>
      </c>
      <c r="AP26" s="92" t="e">
        <f t="shared" ref="AP26:AP50" si="15">(AL26-AJ26)/AJ26</f>
        <v>#DIV/0!</v>
      </c>
      <c r="AQ26" s="95"/>
      <c r="AR26" s="95"/>
      <c r="AS26" s="95"/>
      <c r="AT26" s="95"/>
      <c r="AU26" s="95"/>
      <c r="AV26" s="95"/>
      <c r="AW26" s="198" t="e">
        <f t="shared" ref="AW26:AW43" si="16">(AS26-AQ26)/AQ26</f>
        <v>#DIV/0!</v>
      </c>
      <c r="AX26" s="198" t="e">
        <f t="shared" ref="AX26:AX50" si="17">(AT26-AR26)/AR26</f>
        <v>#DIV/0!</v>
      </c>
      <c r="AY26" s="92" t="e">
        <f t="shared" ref="AY26:AY50" si="18">(AU26-AS26)/AS26</f>
        <v>#DIV/0!</v>
      </c>
      <c r="AZ26" s="92" t="e">
        <f t="shared" ref="AZ26:AZ50" si="19">(AV26-AT26)/AT26</f>
        <v>#DIV/0!</v>
      </c>
      <c r="BA26" s="95"/>
      <c r="BB26" s="95"/>
      <c r="BC26" s="95"/>
      <c r="BD26" s="95"/>
      <c r="BE26" s="95"/>
      <c r="BF26" s="95"/>
      <c r="BG26" s="198" t="e">
        <f t="shared" ref="BG26:BG43" si="20">(BC26-BA26)/BA26</f>
        <v>#DIV/0!</v>
      </c>
      <c r="BH26" s="198" t="e">
        <f t="shared" ref="BH26:BH50" si="21">(BD26-BB26)/BB26</f>
        <v>#DIV/0!</v>
      </c>
      <c r="BI26" s="92" t="e">
        <f t="shared" ref="BI26:BI50" si="22">(BE26-BC26)/BC26</f>
        <v>#DIV/0!</v>
      </c>
      <c r="BJ26" s="92" t="e">
        <f t="shared" ref="BJ26:BJ50" si="23">(BF26-BD26)/BD26</f>
        <v>#DIV/0!</v>
      </c>
      <c r="BK26" s="95"/>
      <c r="BL26" s="95"/>
      <c r="BM26" s="95"/>
      <c r="BN26" s="95"/>
      <c r="BO26" s="95"/>
      <c r="BP26" s="95"/>
      <c r="BQ26" s="198" t="e">
        <f t="shared" ref="BQ26:BQ43" si="24">(BM26-BK26)/BK26</f>
        <v>#DIV/0!</v>
      </c>
      <c r="BR26" s="198" t="e">
        <f t="shared" ref="BR26:BR50" si="25">(BN26-BL26)/BL26</f>
        <v>#DIV/0!</v>
      </c>
      <c r="BS26" s="92" t="e">
        <f t="shared" ref="BS26:BS50" si="26">(BO26-BM26)/BM26</f>
        <v>#DIV/0!</v>
      </c>
      <c r="BT26" s="92" t="e">
        <f t="shared" ref="BT26:BT50" si="27">(BP26-BN26)/BN26</f>
        <v>#DIV/0!</v>
      </c>
      <c r="BU26" s="95"/>
      <c r="BV26" s="95"/>
      <c r="BW26" s="95"/>
      <c r="BX26" s="95"/>
      <c r="BY26" s="95"/>
      <c r="BZ26" s="95"/>
      <c r="CA26" s="198" t="e">
        <f t="shared" ref="CA26:CA43" si="28">(BW26-BU26)/BU26</f>
        <v>#DIV/0!</v>
      </c>
      <c r="CB26" s="198" t="e">
        <f t="shared" ref="CB26:CB50" si="29">(BX26-BV26)/BV26</f>
        <v>#DIV/0!</v>
      </c>
      <c r="CC26" s="92" t="e">
        <f t="shared" ref="CC26:CC50" si="30">(BY26-BW26)/BW26</f>
        <v>#DIV/0!</v>
      </c>
      <c r="CD26" s="92" t="e">
        <f t="shared" ref="CD26:CD50" si="31">(BZ26-BX26)/BX26</f>
        <v>#DIV/0!</v>
      </c>
      <c r="CE26" s="115"/>
      <c r="CF26" s="95"/>
      <c r="CG26" s="95"/>
      <c r="CH26" s="95"/>
      <c r="CI26" s="95"/>
      <c r="CJ26" s="95"/>
      <c r="CK26" s="198" t="e">
        <f t="shared" ref="CK26:CK43" si="32">(CG26-CE26)/CE26</f>
        <v>#DIV/0!</v>
      </c>
      <c r="CL26" s="198" t="e">
        <f t="shared" ref="CL26:CL50" si="33">(CH26-CF26)/CF26</f>
        <v>#DIV/0!</v>
      </c>
      <c r="CM26" s="92" t="e">
        <f t="shared" ref="CM26:CM50" si="34">(CI26-CG26)/CG26</f>
        <v>#DIV/0!</v>
      </c>
      <c r="CN26" s="92" t="e">
        <f t="shared" ref="CN26:CN50" si="35">(CJ26-CH26)/CH26</f>
        <v>#DIV/0!</v>
      </c>
    </row>
    <row r="27" spans="1:92" ht="15" customHeight="1" x14ac:dyDescent="0.25">
      <c r="A27" s="353"/>
      <c r="B27" s="177" t="s">
        <v>33</v>
      </c>
      <c r="C27" s="115"/>
      <c r="D27" s="95"/>
      <c r="E27" s="95"/>
      <c r="F27" s="95"/>
      <c r="G27" s="95"/>
      <c r="H27" s="95"/>
      <c r="I27" s="198" t="e">
        <f t="shared" si="0"/>
        <v>#DIV/0!</v>
      </c>
      <c r="J27" s="198" t="e">
        <f t="shared" si="1"/>
        <v>#DIV/0!</v>
      </c>
      <c r="K27" s="92" t="e">
        <f t="shared" si="2"/>
        <v>#DIV/0!</v>
      </c>
      <c r="L27" s="92" t="e">
        <f t="shared" si="3"/>
        <v>#DIV/0!</v>
      </c>
      <c r="M27" s="95"/>
      <c r="N27" s="95"/>
      <c r="O27" s="95"/>
      <c r="P27" s="95"/>
      <c r="Q27" s="95"/>
      <c r="R27" s="95"/>
      <c r="S27" s="198" t="e">
        <f t="shared" si="4"/>
        <v>#DIV/0!</v>
      </c>
      <c r="T27" s="198" t="e">
        <f t="shared" si="5"/>
        <v>#DIV/0!</v>
      </c>
      <c r="U27" s="92" t="e">
        <f t="shared" si="6"/>
        <v>#DIV/0!</v>
      </c>
      <c r="V27" s="92" t="e">
        <f t="shared" si="7"/>
        <v>#DIV/0!</v>
      </c>
      <c r="W27" s="95"/>
      <c r="X27" s="95"/>
      <c r="Y27" s="95"/>
      <c r="Z27" s="95"/>
      <c r="AA27" s="95"/>
      <c r="AB27" s="95"/>
      <c r="AC27" s="198" t="e">
        <f t="shared" si="8"/>
        <v>#DIV/0!</v>
      </c>
      <c r="AD27" s="198" t="e">
        <f t="shared" si="9"/>
        <v>#DIV/0!</v>
      </c>
      <c r="AE27" s="92" t="e">
        <f t="shared" si="10"/>
        <v>#DIV/0!</v>
      </c>
      <c r="AF27" s="92" t="e">
        <f t="shared" si="11"/>
        <v>#DIV/0!</v>
      </c>
      <c r="AG27" s="95"/>
      <c r="AH27" s="95"/>
      <c r="AI27" s="95"/>
      <c r="AJ27" s="95"/>
      <c r="AK27" s="95"/>
      <c r="AL27" s="95"/>
      <c r="AM27" s="198" t="e">
        <f t="shared" si="12"/>
        <v>#DIV/0!</v>
      </c>
      <c r="AN27" s="198" t="e">
        <f t="shared" si="13"/>
        <v>#DIV/0!</v>
      </c>
      <c r="AO27" s="92" t="e">
        <f t="shared" si="14"/>
        <v>#DIV/0!</v>
      </c>
      <c r="AP27" s="92" t="e">
        <f t="shared" si="15"/>
        <v>#DIV/0!</v>
      </c>
      <c r="AQ27" s="95"/>
      <c r="AR27" s="95"/>
      <c r="AS27" s="95"/>
      <c r="AT27" s="95"/>
      <c r="AU27" s="95"/>
      <c r="AV27" s="95"/>
      <c r="AW27" s="198" t="e">
        <f t="shared" si="16"/>
        <v>#DIV/0!</v>
      </c>
      <c r="AX27" s="198" t="e">
        <f t="shared" si="17"/>
        <v>#DIV/0!</v>
      </c>
      <c r="AY27" s="92" t="e">
        <f t="shared" si="18"/>
        <v>#DIV/0!</v>
      </c>
      <c r="AZ27" s="92" t="e">
        <f t="shared" si="19"/>
        <v>#DIV/0!</v>
      </c>
      <c r="BA27" s="95"/>
      <c r="BB27" s="95"/>
      <c r="BC27" s="95"/>
      <c r="BD27" s="95"/>
      <c r="BE27" s="95"/>
      <c r="BF27" s="95"/>
      <c r="BG27" s="198" t="e">
        <f t="shared" si="20"/>
        <v>#DIV/0!</v>
      </c>
      <c r="BH27" s="198" t="e">
        <f t="shared" si="21"/>
        <v>#DIV/0!</v>
      </c>
      <c r="BI27" s="92" t="e">
        <f t="shared" si="22"/>
        <v>#DIV/0!</v>
      </c>
      <c r="BJ27" s="92" t="e">
        <f t="shared" si="23"/>
        <v>#DIV/0!</v>
      </c>
      <c r="BK27" s="95"/>
      <c r="BL27" s="95"/>
      <c r="BM27" s="95"/>
      <c r="BN27" s="95"/>
      <c r="BO27" s="95"/>
      <c r="BP27" s="95"/>
      <c r="BQ27" s="198" t="e">
        <f t="shared" si="24"/>
        <v>#DIV/0!</v>
      </c>
      <c r="BR27" s="198" t="e">
        <f t="shared" si="25"/>
        <v>#DIV/0!</v>
      </c>
      <c r="BS27" s="92" t="e">
        <f t="shared" si="26"/>
        <v>#DIV/0!</v>
      </c>
      <c r="BT27" s="92" t="e">
        <f t="shared" si="27"/>
        <v>#DIV/0!</v>
      </c>
      <c r="BU27" s="95"/>
      <c r="BV27" s="95"/>
      <c r="BW27" s="95"/>
      <c r="BX27" s="95"/>
      <c r="BY27" s="95"/>
      <c r="BZ27" s="95"/>
      <c r="CA27" s="198" t="e">
        <f t="shared" si="28"/>
        <v>#DIV/0!</v>
      </c>
      <c r="CB27" s="198" t="e">
        <f t="shared" si="29"/>
        <v>#DIV/0!</v>
      </c>
      <c r="CC27" s="92" t="e">
        <f t="shared" si="30"/>
        <v>#DIV/0!</v>
      </c>
      <c r="CD27" s="92" t="e">
        <f t="shared" si="31"/>
        <v>#DIV/0!</v>
      </c>
      <c r="CE27" s="115"/>
      <c r="CF27" s="95"/>
      <c r="CG27" s="95"/>
      <c r="CH27" s="95"/>
      <c r="CI27" s="95"/>
      <c r="CJ27" s="95"/>
      <c r="CK27" s="198" t="e">
        <f t="shared" si="32"/>
        <v>#DIV/0!</v>
      </c>
      <c r="CL27" s="198" t="e">
        <f t="shared" si="33"/>
        <v>#DIV/0!</v>
      </c>
      <c r="CM27" s="92" t="e">
        <f t="shared" si="34"/>
        <v>#DIV/0!</v>
      </c>
      <c r="CN27" s="92" t="e">
        <f t="shared" si="35"/>
        <v>#DIV/0!</v>
      </c>
    </row>
    <row r="28" spans="1:92" ht="15" customHeight="1" x14ac:dyDescent="0.25">
      <c r="A28" s="353"/>
      <c r="B28" s="177" t="s">
        <v>34</v>
      </c>
      <c r="C28" s="115"/>
      <c r="D28" s="95"/>
      <c r="E28" s="95"/>
      <c r="F28" s="95"/>
      <c r="G28" s="95"/>
      <c r="H28" s="95"/>
      <c r="I28" s="198" t="e">
        <f t="shared" si="0"/>
        <v>#DIV/0!</v>
      </c>
      <c r="J28" s="198" t="e">
        <f t="shared" si="1"/>
        <v>#DIV/0!</v>
      </c>
      <c r="K28" s="92" t="e">
        <f t="shared" si="2"/>
        <v>#DIV/0!</v>
      </c>
      <c r="L28" s="92" t="e">
        <f t="shared" si="3"/>
        <v>#DIV/0!</v>
      </c>
      <c r="M28" s="95"/>
      <c r="N28" s="95"/>
      <c r="O28" s="95"/>
      <c r="P28" s="95"/>
      <c r="Q28" s="95"/>
      <c r="R28" s="95"/>
      <c r="S28" s="198" t="e">
        <f t="shared" si="4"/>
        <v>#DIV/0!</v>
      </c>
      <c r="T28" s="198" t="e">
        <f t="shared" si="5"/>
        <v>#DIV/0!</v>
      </c>
      <c r="U28" s="92" t="e">
        <f t="shared" si="6"/>
        <v>#DIV/0!</v>
      </c>
      <c r="V28" s="92" t="e">
        <f t="shared" si="7"/>
        <v>#DIV/0!</v>
      </c>
      <c r="W28" s="95"/>
      <c r="X28" s="95"/>
      <c r="Y28" s="95"/>
      <c r="Z28" s="95"/>
      <c r="AA28" s="95"/>
      <c r="AB28" s="95"/>
      <c r="AC28" s="198" t="e">
        <f t="shared" si="8"/>
        <v>#DIV/0!</v>
      </c>
      <c r="AD28" s="198" t="e">
        <f t="shared" si="9"/>
        <v>#DIV/0!</v>
      </c>
      <c r="AE28" s="92" t="e">
        <f t="shared" si="10"/>
        <v>#DIV/0!</v>
      </c>
      <c r="AF28" s="92" t="e">
        <f t="shared" si="11"/>
        <v>#DIV/0!</v>
      </c>
      <c r="AG28" s="95"/>
      <c r="AH28" s="95"/>
      <c r="AI28" s="95"/>
      <c r="AJ28" s="95"/>
      <c r="AK28" s="95"/>
      <c r="AL28" s="95"/>
      <c r="AM28" s="198" t="e">
        <f t="shared" si="12"/>
        <v>#DIV/0!</v>
      </c>
      <c r="AN28" s="198" t="e">
        <f t="shared" si="13"/>
        <v>#DIV/0!</v>
      </c>
      <c r="AO28" s="92" t="e">
        <f t="shared" si="14"/>
        <v>#DIV/0!</v>
      </c>
      <c r="AP28" s="92" t="e">
        <f t="shared" si="15"/>
        <v>#DIV/0!</v>
      </c>
      <c r="AQ28" s="95"/>
      <c r="AR28" s="95"/>
      <c r="AS28" s="95"/>
      <c r="AT28" s="95"/>
      <c r="AU28" s="95"/>
      <c r="AV28" s="95"/>
      <c r="AW28" s="198" t="e">
        <f t="shared" si="16"/>
        <v>#DIV/0!</v>
      </c>
      <c r="AX28" s="198" t="e">
        <f t="shared" si="17"/>
        <v>#DIV/0!</v>
      </c>
      <c r="AY28" s="92" t="e">
        <f t="shared" si="18"/>
        <v>#DIV/0!</v>
      </c>
      <c r="AZ28" s="92" t="e">
        <f t="shared" si="19"/>
        <v>#DIV/0!</v>
      </c>
      <c r="BA28" s="95"/>
      <c r="BB28" s="95"/>
      <c r="BC28" s="95"/>
      <c r="BD28" s="95"/>
      <c r="BE28" s="95"/>
      <c r="BF28" s="95"/>
      <c r="BG28" s="198" t="e">
        <f t="shared" si="20"/>
        <v>#DIV/0!</v>
      </c>
      <c r="BH28" s="198" t="e">
        <f t="shared" si="21"/>
        <v>#DIV/0!</v>
      </c>
      <c r="BI28" s="92" t="e">
        <f t="shared" si="22"/>
        <v>#DIV/0!</v>
      </c>
      <c r="BJ28" s="92" t="e">
        <f t="shared" si="23"/>
        <v>#DIV/0!</v>
      </c>
      <c r="BK28" s="95"/>
      <c r="BL28" s="95"/>
      <c r="BM28" s="95"/>
      <c r="BN28" s="95"/>
      <c r="BO28" s="95"/>
      <c r="BP28" s="95"/>
      <c r="BQ28" s="198" t="e">
        <f t="shared" si="24"/>
        <v>#DIV/0!</v>
      </c>
      <c r="BR28" s="198" t="e">
        <f t="shared" si="25"/>
        <v>#DIV/0!</v>
      </c>
      <c r="BS28" s="92" t="e">
        <f t="shared" si="26"/>
        <v>#DIV/0!</v>
      </c>
      <c r="BT28" s="92" t="e">
        <f t="shared" si="27"/>
        <v>#DIV/0!</v>
      </c>
      <c r="BU28" s="95"/>
      <c r="BV28" s="95"/>
      <c r="BW28" s="95"/>
      <c r="BX28" s="95"/>
      <c r="BY28" s="95"/>
      <c r="BZ28" s="95"/>
      <c r="CA28" s="198" t="e">
        <f t="shared" si="28"/>
        <v>#DIV/0!</v>
      </c>
      <c r="CB28" s="198" t="e">
        <f t="shared" si="29"/>
        <v>#DIV/0!</v>
      </c>
      <c r="CC28" s="92" t="e">
        <f t="shared" si="30"/>
        <v>#DIV/0!</v>
      </c>
      <c r="CD28" s="92" t="e">
        <f t="shared" si="31"/>
        <v>#DIV/0!</v>
      </c>
      <c r="CE28" s="115"/>
      <c r="CF28" s="95"/>
      <c r="CG28" s="95"/>
      <c r="CH28" s="95"/>
      <c r="CI28" s="95"/>
      <c r="CJ28" s="95"/>
      <c r="CK28" s="198" t="e">
        <f t="shared" si="32"/>
        <v>#DIV/0!</v>
      </c>
      <c r="CL28" s="198" t="e">
        <f t="shared" si="33"/>
        <v>#DIV/0!</v>
      </c>
      <c r="CM28" s="92" t="e">
        <f t="shared" si="34"/>
        <v>#DIV/0!</v>
      </c>
      <c r="CN28" s="92" t="e">
        <f t="shared" si="35"/>
        <v>#DIV/0!</v>
      </c>
    </row>
    <row r="29" spans="1:92" ht="15" customHeight="1" x14ac:dyDescent="0.25">
      <c r="A29" s="353"/>
      <c r="B29" s="177" t="s">
        <v>40</v>
      </c>
      <c r="C29" s="115"/>
      <c r="D29" s="95"/>
      <c r="E29" s="95"/>
      <c r="F29" s="95"/>
      <c r="G29" s="95"/>
      <c r="H29" s="95"/>
      <c r="I29" s="198" t="e">
        <f t="shared" si="0"/>
        <v>#DIV/0!</v>
      </c>
      <c r="J29" s="198" t="e">
        <f t="shared" si="1"/>
        <v>#DIV/0!</v>
      </c>
      <c r="K29" s="92" t="e">
        <f t="shared" si="2"/>
        <v>#DIV/0!</v>
      </c>
      <c r="L29" s="92" t="e">
        <f t="shared" si="3"/>
        <v>#DIV/0!</v>
      </c>
      <c r="M29" s="95"/>
      <c r="N29" s="95"/>
      <c r="O29" s="95"/>
      <c r="P29" s="95"/>
      <c r="Q29" s="95"/>
      <c r="R29" s="95"/>
      <c r="S29" s="198" t="e">
        <f t="shared" si="4"/>
        <v>#DIV/0!</v>
      </c>
      <c r="T29" s="198" t="e">
        <f t="shared" si="5"/>
        <v>#DIV/0!</v>
      </c>
      <c r="U29" s="92" t="e">
        <f t="shared" si="6"/>
        <v>#DIV/0!</v>
      </c>
      <c r="V29" s="92" t="e">
        <f t="shared" si="7"/>
        <v>#DIV/0!</v>
      </c>
      <c r="W29" s="95"/>
      <c r="X29" s="95"/>
      <c r="Y29" s="95"/>
      <c r="Z29" s="95"/>
      <c r="AA29" s="95"/>
      <c r="AB29" s="95"/>
      <c r="AC29" s="198" t="e">
        <f t="shared" si="8"/>
        <v>#DIV/0!</v>
      </c>
      <c r="AD29" s="198" t="e">
        <f t="shared" si="9"/>
        <v>#DIV/0!</v>
      </c>
      <c r="AE29" s="92" t="e">
        <f t="shared" si="10"/>
        <v>#DIV/0!</v>
      </c>
      <c r="AF29" s="92" t="e">
        <f t="shared" si="11"/>
        <v>#DIV/0!</v>
      </c>
      <c r="AG29" s="95"/>
      <c r="AH29" s="95"/>
      <c r="AI29" s="95"/>
      <c r="AJ29" s="95"/>
      <c r="AK29" s="95"/>
      <c r="AL29" s="95"/>
      <c r="AM29" s="198" t="e">
        <f t="shared" si="12"/>
        <v>#DIV/0!</v>
      </c>
      <c r="AN29" s="198" t="e">
        <f t="shared" si="13"/>
        <v>#DIV/0!</v>
      </c>
      <c r="AO29" s="92" t="e">
        <f t="shared" si="14"/>
        <v>#DIV/0!</v>
      </c>
      <c r="AP29" s="92" t="e">
        <f t="shared" si="15"/>
        <v>#DIV/0!</v>
      </c>
      <c r="AQ29" s="95"/>
      <c r="AR29" s="95"/>
      <c r="AS29" s="95"/>
      <c r="AT29" s="95"/>
      <c r="AU29" s="95"/>
      <c r="AV29" s="95"/>
      <c r="AW29" s="198" t="e">
        <f t="shared" si="16"/>
        <v>#DIV/0!</v>
      </c>
      <c r="AX29" s="198" t="e">
        <f t="shared" si="17"/>
        <v>#DIV/0!</v>
      </c>
      <c r="AY29" s="92" t="e">
        <f t="shared" si="18"/>
        <v>#DIV/0!</v>
      </c>
      <c r="AZ29" s="92" t="e">
        <f t="shared" si="19"/>
        <v>#DIV/0!</v>
      </c>
      <c r="BA29" s="95"/>
      <c r="BB29" s="95"/>
      <c r="BC29" s="95"/>
      <c r="BD29" s="95"/>
      <c r="BE29" s="95"/>
      <c r="BF29" s="95"/>
      <c r="BG29" s="198" t="e">
        <f t="shared" si="20"/>
        <v>#DIV/0!</v>
      </c>
      <c r="BH29" s="198" t="e">
        <f t="shared" si="21"/>
        <v>#DIV/0!</v>
      </c>
      <c r="BI29" s="92" t="e">
        <f t="shared" si="22"/>
        <v>#DIV/0!</v>
      </c>
      <c r="BJ29" s="92" t="e">
        <f t="shared" si="23"/>
        <v>#DIV/0!</v>
      </c>
      <c r="BK29" s="95"/>
      <c r="BL29" s="95"/>
      <c r="BM29" s="95"/>
      <c r="BN29" s="95"/>
      <c r="BO29" s="95"/>
      <c r="BP29" s="95"/>
      <c r="BQ29" s="198" t="e">
        <f t="shared" si="24"/>
        <v>#DIV/0!</v>
      </c>
      <c r="BR29" s="198" t="e">
        <f t="shared" si="25"/>
        <v>#DIV/0!</v>
      </c>
      <c r="BS29" s="92" t="e">
        <f t="shared" si="26"/>
        <v>#DIV/0!</v>
      </c>
      <c r="BT29" s="92" t="e">
        <f t="shared" si="27"/>
        <v>#DIV/0!</v>
      </c>
      <c r="BU29" s="95"/>
      <c r="BV29" s="95"/>
      <c r="BW29" s="95"/>
      <c r="BX29" s="95"/>
      <c r="BY29" s="95"/>
      <c r="BZ29" s="95"/>
      <c r="CA29" s="198" t="e">
        <f t="shared" si="28"/>
        <v>#DIV/0!</v>
      </c>
      <c r="CB29" s="198" t="e">
        <f t="shared" si="29"/>
        <v>#DIV/0!</v>
      </c>
      <c r="CC29" s="92" t="e">
        <f t="shared" si="30"/>
        <v>#DIV/0!</v>
      </c>
      <c r="CD29" s="92" t="e">
        <f t="shared" si="31"/>
        <v>#DIV/0!</v>
      </c>
      <c r="CE29" s="115"/>
      <c r="CF29" s="95"/>
      <c r="CG29" s="95"/>
      <c r="CH29" s="95"/>
      <c r="CI29" s="95"/>
      <c r="CJ29" s="95"/>
      <c r="CK29" s="198" t="e">
        <f t="shared" si="32"/>
        <v>#DIV/0!</v>
      </c>
      <c r="CL29" s="198" t="e">
        <f t="shared" si="33"/>
        <v>#DIV/0!</v>
      </c>
      <c r="CM29" s="92" t="e">
        <f t="shared" si="34"/>
        <v>#DIV/0!</v>
      </c>
      <c r="CN29" s="92" t="e">
        <f t="shared" si="35"/>
        <v>#DIV/0!</v>
      </c>
    </row>
    <row r="30" spans="1:92" ht="15" customHeight="1" x14ac:dyDescent="0.25">
      <c r="A30" s="353"/>
      <c r="B30" s="177" t="s">
        <v>35</v>
      </c>
      <c r="C30" s="115"/>
      <c r="D30" s="95"/>
      <c r="E30" s="95"/>
      <c r="F30" s="95"/>
      <c r="G30" s="95"/>
      <c r="H30" s="95"/>
      <c r="I30" s="198" t="e">
        <f t="shared" si="0"/>
        <v>#DIV/0!</v>
      </c>
      <c r="J30" s="198" t="e">
        <f t="shared" si="1"/>
        <v>#DIV/0!</v>
      </c>
      <c r="K30" s="92" t="e">
        <f t="shared" si="2"/>
        <v>#DIV/0!</v>
      </c>
      <c r="L30" s="92" t="e">
        <f t="shared" si="3"/>
        <v>#DIV/0!</v>
      </c>
      <c r="M30" s="95"/>
      <c r="N30" s="95"/>
      <c r="O30" s="95"/>
      <c r="P30" s="95"/>
      <c r="Q30" s="95"/>
      <c r="R30" s="95"/>
      <c r="S30" s="198" t="e">
        <f t="shared" si="4"/>
        <v>#DIV/0!</v>
      </c>
      <c r="T30" s="198" t="e">
        <f t="shared" si="5"/>
        <v>#DIV/0!</v>
      </c>
      <c r="U30" s="92" t="e">
        <f t="shared" si="6"/>
        <v>#DIV/0!</v>
      </c>
      <c r="V30" s="92" t="e">
        <f t="shared" si="7"/>
        <v>#DIV/0!</v>
      </c>
      <c r="W30" s="95"/>
      <c r="X30" s="95"/>
      <c r="Y30" s="95"/>
      <c r="Z30" s="95"/>
      <c r="AA30" s="95"/>
      <c r="AB30" s="95"/>
      <c r="AC30" s="198" t="e">
        <f t="shared" si="8"/>
        <v>#DIV/0!</v>
      </c>
      <c r="AD30" s="198" t="e">
        <f t="shared" si="9"/>
        <v>#DIV/0!</v>
      </c>
      <c r="AE30" s="92" t="e">
        <f t="shared" si="10"/>
        <v>#DIV/0!</v>
      </c>
      <c r="AF30" s="92" t="e">
        <f t="shared" si="11"/>
        <v>#DIV/0!</v>
      </c>
      <c r="AG30" s="95"/>
      <c r="AH30" s="95"/>
      <c r="AI30" s="95"/>
      <c r="AJ30" s="95"/>
      <c r="AK30" s="95"/>
      <c r="AL30" s="95"/>
      <c r="AM30" s="198" t="e">
        <f t="shared" si="12"/>
        <v>#DIV/0!</v>
      </c>
      <c r="AN30" s="198" t="e">
        <f t="shared" si="13"/>
        <v>#DIV/0!</v>
      </c>
      <c r="AO30" s="92" t="e">
        <f t="shared" si="14"/>
        <v>#DIV/0!</v>
      </c>
      <c r="AP30" s="92" t="e">
        <f t="shared" si="15"/>
        <v>#DIV/0!</v>
      </c>
      <c r="AQ30" s="95"/>
      <c r="AR30" s="95"/>
      <c r="AS30" s="95"/>
      <c r="AT30" s="95"/>
      <c r="AU30" s="95"/>
      <c r="AV30" s="95"/>
      <c r="AW30" s="198" t="e">
        <f t="shared" si="16"/>
        <v>#DIV/0!</v>
      </c>
      <c r="AX30" s="198" t="e">
        <f t="shared" si="17"/>
        <v>#DIV/0!</v>
      </c>
      <c r="AY30" s="92" t="e">
        <f t="shared" si="18"/>
        <v>#DIV/0!</v>
      </c>
      <c r="AZ30" s="92" t="e">
        <f t="shared" si="19"/>
        <v>#DIV/0!</v>
      </c>
      <c r="BA30" s="95"/>
      <c r="BB30" s="95"/>
      <c r="BC30" s="95"/>
      <c r="BD30" s="95"/>
      <c r="BE30" s="95"/>
      <c r="BF30" s="95"/>
      <c r="BG30" s="198" t="e">
        <f t="shared" si="20"/>
        <v>#DIV/0!</v>
      </c>
      <c r="BH30" s="198" t="e">
        <f t="shared" si="21"/>
        <v>#DIV/0!</v>
      </c>
      <c r="BI30" s="92" t="e">
        <f t="shared" si="22"/>
        <v>#DIV/0!</v>
      </c>
      <c r="BJ30" s="92" t="e">
        <f t="shared" si="23"/>
        <v>#DIV/0!</v>
      </c>
      <c r="BK30" s="95"/>
      <c r="BL30" s="95"/>
      <c r="BM30" s="95"/>
      <c r="BN30" s="95"/>
      <c r="BO30" s="95"/>
      <c r="BP30" s="95"/>
      <c r="BQ30" s="198" t="e">
        <f t="shared" si="24"/>
        <v>#DIV/0!</v>
      </c>
      <c r="BR30" s="198" t="e">
        <f t="shared" si="25"/>
        <v>#DIV/0!</v>
      </c>
      <c r="BS30" s="92" t="e">
        <f t="shared" si="26"/>
        <v>#DIV/0!</v>
      </c>
      <c r="BT30" s="92" t="e">
        <f t="shared" si="27"/>
        <v>#DIV/0!</v>
      </c>
      <c r="BU30" s="95"/>
      <c r="BV30" s="95"/>
      <c r="BW30" s="95"/>
      <c r="BX30" s="95"/>
      <c r="BY30" s="95"/>
      <c r="BZ30" s="95"/>
      <c r="CA30" s="198" t="e">
        <f t="shared" si="28"/>
        <v>#DIV/0!</v>
      </c>
      <c r="CB30" s="198" t="e">
        <f t="shared" si="29"/>
        <v>#DIV/0!</v>
      </c>
      <c r="CC30" s="92" t="e">
        <f t="shared" si="30"/>
        <v>#DIV/0!</v>
      </c>
      <c r="CD30" s="92" t="e">
        <f t="shared" si="31"/>
        <v>#DIV/0!</v>
      </c>
      <c r="CE30" s="115"/>
      <c r="CF30" s="95"/>
      <c r="CG30" s="95"/>
      <c r="CH30" s="95"/>
      <c r="CI30" s="95"/>
      <c r="CJ30" s="95"/>
      <c r="CK30" s="198" t="e">
        <f t="shared" si="32"/>
        <v>#DIV/0!</v>
      </c>
      <c r="CL30" s="198" t="e">
        <f t="shared" si="33"/>
        <v>#DIV/0!</v>
      </c>
      <c r="CM30" s="92" t="e">
        <f t="shared" si="34"/>
        <v>#DIV/0!</v>
      </c>
      <c r="CN30" s="92" t="e">
        <f t="shared" si="35"/>
        <v>#DIV/0!</v>
      </c>
    </row>
    <row r="31" spans="1:92" ht="15" customHeight="1" x14ac:dyDescent="0.25">
      <c r="A31" s="353"/>
      <c r="B31" s="174" t="s">
        <v>57</v>
      </c>
      <c r="C31" s="196">
        <f>SUM(C25:C30)</f>
        <v>0</v>
      </c>
      <c r="D31" s="197">
        <f t="shared" ref="D31:H31" si="36">SUM(D25:D30)</f>
        <v>0</v>
      </c>
      <c r="E31" s="197">
        <f t="shared" si="36"/>
        <v>0</v>
      </c>
      <c r="F31" s="197">
        <f t="shared" si="36"/>
        <v>0</v>
      </c>
      <c r="G31" s="197">
        <f t="shared" si="36"/>
        <v>0</v>
      </c>
      <c r="H31" s="197">
        <f t="shared" si="36"/>
        <v>0</v>
      </c>
      <c r="I31" s="199" t="e">
        <f t="shared" ref="I31" si="37">(E31-C31)/C31</f>
        <v>#DIV/0!</v>
      </c>
      <c r="J31" s="199" t="e">
        <f t="shared" ref="J31" si="38">(F31-D31)/D31</f>
        <v>#DIV/0!</v>
      </c>
      <c r="K31" s="203" t="e">
        <f t="shared" si="2"/>
        <v>#DIV/0!</v>
      </c>
      <c r="L31" s="203" t="e">
        <f t="shared" si="3"/>
        <v>#DIV/0!</v>
      </c>
      <c r="M31" s="197">
        <f>SUM(M25:M30)</f>
        <v>0</v>
      </c>
      <c r="N31" s="197">
        <f t="shared" ref="N31" si="39">SUM(N25:N30)</f>
        <v>0</v>
      </c>
      <c r="O31" s="197">
        <f t="shared" ref="O31" si="40">SUM(O25:O30)</f>
        <v>0</v>
      </c>
      <c r="P31" s="197">
        <f t="shared" ref="P31" si="41">SUM(P25:P30)</f>
        <v>0</v>
      </c>
      <c r="Q31" s="197">
        <f t="shared" ref="Q31" si="42">SUM(Q25:Q30)</f>
        <v>0</v>
      </c>
      <c r="R31" s="197">
        <f t="shared" ref="R31" si="43">SUM(R25:R30)</f>
        <v>0</v>
      </c>
      <c r="S31" s="199" t="e">
        <f t="shared" si="4"/>
        <v>#DIV/0!</v>
      </c>
      <c r="T31" s="199" t="e">
        <f t="shared" si="5"/>
        <v>#DIV/0!</v>
      </c>
      <c r="U31" s="203" t="e">
        <f t="shared" si="6"/>
        <v>#DIV/0!</v>
      </c>
      <c r="V31" s="203" t="e">
        <f t="shared" si="7"/>
        <v>#DIV/0!</v>
      </c>
      <c r="W31" s="197">
        <f>SUM(W25:W30)</f>
        <v>0</v>
      </c>
      <c r="X31" s="197">
        <f t="shared" ref="X31" si="44">SUM(X25:X30)</f>
        <v>0</v>
      </c>
      <c r="Y31" s="197">
        <f t="shared" ref="Y31" si="45">SUM(Y25:Y30)</f>
        <v>0</v>
      </c>
      <c r="Z31" s="197">
        <f t="shared" ref="Z31" si="46">SUM(Z25:Z30)</f>
        <v>0</v>
      </c>
      <c r="AA31" s="197">
        <f t="shared" ref="AA31" si="47">SUM(AA25:AA30)</f>
        <v>0</v>
      </c>
      <c r="AB31" s="197">
        <f t="shared" ref="AB31" si="48">SUM(AB25:AB30)</f>
        <v>0</v>
      </c>
      <c r="AC31" s="199" t="e">
        <f t="shared" si="8"/>
        <v>#DIV/0!</v>
      </c>
      <c r="AD31" s="199" t="e">
        <f t="shared" si="9"/>
        <v>#DIV/0!</v>
      </c>
      <c r="AE31" s="203" t="e">
        <f t="shared" si="10"/>
        <v>#DIV/0!</v>
      </c>
      <c r="AF31" s="203" t="e">
        <f t="shared" si="11"/>
        <v>#DIV/0!</v>
      </c>
      <c r="AG31" s="197">
        <f>SUM(AG25:AG30)</f>
        <v>0</v>
      </c>
      <c r="AH31" s="197">
        <f t="shared" ref="AH31" si="49">SUM(AH25:AH30)</f>
        <v>0</v>
      </c>
      <c r="AI31" s="197">
        <f t="shared" ref="AI31" si="50">SUM(AI25:AI30)</f>
        <v>0</v>
      </c>
      <c r="AJ31" s="197">
        <f t="shared" ref="AJ31" si="51">SUM(AJ25:AJ30)</f>
        <v>0</v>
      </c>
      <c r="AK31" s="197">
        <f t="shared" ref="AK31" si="52">SUM(AK25:AK30)</f>
        <v>0</v>
      </c>
      <c r="AL31" s="197">
        <f t="shared" ref="AL31" si="53">SUM(AL25:AL30)</f>
        <v>0</v>
      </c>
      <c r="AM31" s="199" t="e">
        <f t="shared" si="12"/>
        <v>#DIV/0!</v>
      </c>
      <c r="AN31" s="199" t="e">
        <f t="shared" si="13"/>
        <v>#DIV/0!</v>
      </c>
      <c r="AO31" s="203" t="e">
        <f t="shared" si="14"/>
        <v>#DIV/0!</v>
      </c>
      <c r="AP31" s="203" t="e">
        <f t="shared" si="15"/>
        <v>#DIV/0!</v>
      </c>
      <c r="AQ31" s="197">
        <f>SUM(AQ25:AQ30)</f>
        <v>0</v>
      </c>
      <c r="AR31" s="197">
        <f t="shared" ref="AR31" si="54">SUM(AR25:AR30)</f>
        <v>0</v>
      </c>
      <c r="AS31" s="197">
        <f t="shared" ref="AS31" si="55">SUM(AS25:AS30)</f>
        <v>0</v>
      </c>
      <c r="AT31" s="197">
        <f t="shared" ref="AT31" si="56">SUM(AT25:AT30)</f>
        <v>0</v>
      </c>
      <c r="AU31" s="197">
        <f t="shared" ref="AU31" si="57">SUM(AU25:AU30)</f>
        <v>0</v>
      </c>
      <c r="AV31" s="197">
        <f t="shared" ref="AV31" si="58">SUM(AV25:AV30)</f>
        <v>0</v>
      </c>
      <c r="AW31" s="199" t="e">
        <f t="shared" si="16"/>
        <v>#DIV/0!</v>
      </c>
      <c r="AX31" s="199" t="e">
        <f t="shared" si="17"/>
        <v>#DIV/0!</v>
      </c>
      <c r="AY31" s="203" t="e">
        <f t="shared" si="18"/>
        <v>#DIV/0!</v>
      </c>
      <c r="AZ31" s="203" t="e">
        <f t="shared" si="19"/>
        <v>#DIV/0!</v>
      </c>
      <c r="BA31" s="197">
        <f>SUM(BA25:BA30)</f>
        <v>0</v>
      </c>
      <c r="BB31" s="197">
        <f t="shared" ref="BB31" si="59">SUM(BB25:BB30)</f>
        <v>0</v>
      </c>
      <c r="BC31" s="197">
        <f t="shared" ref="BC31" si="60">SUM(BC25:BC30)</f>
        <v>0</v>
      </c>
      <c r="BD31" s="197">
        <f t="shared" ref="BD31" si="61">SUM(BD25:BD30)</f>
        <v>0</v>
      </c>
      <c r="BE31" s="197">
        <f t="shared" ref="BE31" si="62">SUM(BE25:BE30)</f>
        <v>0</v>
      </c>
      <c r="BF31" s="197">
        <f t="shared" ref="BF31" si="63">SUM(BF25:BF30)</f>
        <v>0</v>
      </c>
      <c r="BG31" s="199" t="e">
        <f t="shared" si="20"/>
        <v>#DIV/0!</v>
      </c>
      <c r="BH31" s="199" t="e">
        <f t="shared" si="21"/>
        <v>#DIV/0!</v>
      </c>
      <c r="BI31" s="203" t="e">
        <f t="shared" si="22"/>
        <v>#DIV/0!</v>
      </c>
      <c r="BJ31" s="203" t="e">
        <f t="shared" si="23"/>
        <v>#DIV/0!</v>
      </c>
      <c r="BK31" s="197">
        <f>SUM(BK25:BK30)</f>
        <v>0</v>
      </c>
      <c r="BL31" s="197">
        <f t="shared" ref="BL31" si="64">SUM(BL25:BL30)</f>
        <v>0</v>
      </c>
      <c r="BM31" s="197">
        <f t="shared" ref="BM31" si="65">SUM(BM25:BM30)</f>
        <v>0</v>
      </c>
      <c r="BN31" s="197">
        <f t="shared" ref="BN31" si="66">SUM(BN25:BN30)</f>
        <v>0</v>
      </c>
      <c r="BO31" s="197">
        <f t="shared" ref="BO31" si="67">SUM(BO25:BO30)</f>
        <v>0</v>
      </c>
      <c r="BP31" s="197">
        <f t="shared" ref="BP31" si="68">SUM(BP25:BP30)</f>
        <v>0</v>
      </c>
      <c r="BQ31" s="199" t="e">
        <f t="shared" si="24"/>
        <v>#DIV/0!</v>
      </c>
      <c r="BR31" s="199" t="e">
        <f t="shared" si="25"/>
        <v>#DIV/0!</v>
      </c>
      <c r="BS31" s="203" t="e">
        <f t="shared" si="26"/>
        <v>#DIV/0!</v>
      </c>
      <c r="BT31" s="203" t="e">
        <f t="shared" si="27"/>
        <v>#DIV/0!</v>
      </c>
      <c r="BU31" s="197">
        <f>SUM(BU25:BU30)</f>
        <v>0</v>
      </c>
      <c r="BV31" s="197">
        <f t="shared" ref="BV31" si="69">SUM(BV25:BV30)</f>
        <v>0</v>
      </c>
      <c r="BW31" s="197">
        <f t="shared" ref="BW31" si="70">SUM(BW25:BW30)</f>
        <v>0</v>
      </c>
      <c r="BX31" s="197">
        <f t="shared" ref="BX31" si="71">SUM(BX25:BX30)</f>
        <v>0</v>
      </c>
      <c r="BY31" s="197">
        <f t="shared" ref="BY31" si="72">SUM(BY25:BY30)</f>
        <v>0</v>
      </c>
      <c r="BZ31" s="197">
        <f t="shared" ref="BZ31" si="73">SUM(BZ25:BZ30)</f>
        <v>0</v>
      </c>
      <c r="CA31" s="199" t="e">
        <f t="shared" si="28"/>
        <v>#DIV/0!</v>
      </c>
      <c r="CB31" s="199" t="e">
        <f t="shared" si="29"/>
        <v>#DIV/0!</v>
      </c>
      <c r="CC31" s="203" t="e">
        <f t="shared" si="30"/>
        <v>#DIV/0!</v>
      </c>
      <c r="CD31" s="203" t="e">
        <f t="shared" si="31"/>
        <v>#DIV/0!</v>
      </c>
      <c r="CE31" s="196">
        <f>SUM(CE25:CE30)</f>
        <v>0</v>
      </c>
      <c r="CF31" s="197">
        <f t="shared" ref="CF31" si="74">SUM(CF25:CF30)</f>
        <v>0</v>
      </c>
      <c r="CG31" s="197">
        <f t="shared" ref="CG31" si="75">SUM(CG25:CG30)</f>
        <v>0</v>
      </c>
      <c r="CH31" s="197">
        <f t="shared" ref="CH31" si="76">SUM(CH25:CH30)</f>
        <v>0</v>
      </c>
      <c r="CI31" s="197">
        <f t="shared" ref="CI31" si="77">SUM(CI25:CI30)</f>
        <v>0</v>
      </c>
      <c r="CJ31" s="197">
        <f t="shared" ref="CJ31" si="78">SUM(CJ25:CJ30)</f>
        <v>0</v>
      </c>
      <c r="CK31" s="199" t="e">
        <f t="shared" si="32"/>
        <v>#DIV/0!</v>
      </c>
      <c r="CL31" s="199" t="e">
        <f t="shared" si="33"/>
        <v>#DIV/0!</v>
      </c>
      <c r="CM31" s="203" t="e">
        <f t="shared" si="34"/>
        <v>#DIV/0!</v>
      </c>
      <c r="CN31" s="203" t="e">
        <f t="shared" si="35"/>
        <v>#DIV/0!</v>
      </c>
    </row>
    <row r="32" spans="1:92" ht="15" customHeight="1" x14ac:dyDescent="0.25">
      <c r="A32" s="345" t="s">
        <v>36</v>
      </c>
      <c r="B32" s="177" t="s">
        <v>130</v>
      </c>
      <c r="C32" s="115"/>
      <c r="D32" s="95"/>
      <c r="E32" s="95"/>
      <c r="F32" s="95"/>
      <c r="G32" s="95"/>
      <c r="H32" s="95"/>
      <c r="I32" s="198" t="e">
        <f t="shared" si="0"/>
        <v>#DIV/0!</v>
      </c>
      <c r="J32" s="198" t="e">
        <f t="shared" si="1"/>
        <v>#DIV/0!</v>
      </c>
      <c r="K32" s="92" t="e">
        <f t="shared" si="2"/>
        <v>#DIV/0!</v>
      </c>
      <c r="L32" s="92" t="e">
        <f t="shared" si="3"/>
        <v>#DIV/0!</v>
      </c>
      <c r="M32" s="95"/>
      <c r="N32" s="95"/>
      <c r="O32" s="95"/>
      <c r="P32" s="95"/>
      <c r="Q32" s="95"/>
      <c r="R32" s="95"/>
      <c r="S32" s="198" t="e">
        <f t="shared" si="4"/>
        <v>#DIV/0!</v>
      </c>
      <c r="T32" s="198" t="e">
        <f t="shared" si="5"/>
        <v>#DIV/0!</v>
      </c>
      <c r="U32" s="92" t="e">
        <f t="shared" si="6"/>
        <v>#DIV/0!</v>
      </c>
      <c r="V32" s="92" t="e">
        <f t="shared" si="7"/>
        <v>#DIV/0!</v>
      </c>
      <c r="W32" s="95"/>
      <c r="X32" s="95"/>
      <c r="Y32" s="95"/>
      <c r="Z32" s="95"/>
      <c r="AA32" s="95"/>
      <c r="AB32" s="95"/>
      <c r="AC32" s="198" t="e">
        <f t="shared" si="8"/>
        <v>#DIV/0!</v>
      </c>
      <c r="AD32" s="198" t="e">
        <f t="shared" si="9"/>
        <v>#DIV/0!</v>
      </c>
      <c r="AE32" s="92" t="e">
        <f t="shared" si="10"/>
        <v>#DIV/0!</v>
      </c>
      <c r="AF32" s="92" t="e">
        <f t="shared" si="11"/>
        <v>#DIV/0!</v>
      </c>
      <c r="AG32" s="95"/>
      <c r="AH32" s="95"/>
      <c r="AI32" s="95"/>
      <c r="AJ32" s="95"/>
      <c r="AK32" s="95"/>
      <c r="AL32" s="95"/>
      <c r="AM32" s="198" t="e">
        <f t="shared" si="12"/>
        <v>#DIV/0!</v>
      </c>
      <c r="AN32" s="198" t="e">
        <f t="shared" si="13"/>
        <v>#DIV/0!</v>
      </c>
      <c r="AO32" s="92" t="e">
        <f t="shared" si="14"/>
        <v>#DIV/0!</v>
      </c>
      <c r="AP32" s="92" t="e">
        <f t="shared" si="15"/>
        <v>#DIV/0!</v>
      </c>
      <c r="AQ32" s="95"/>
      <c r="AR32" s="95"/>
      <c r="AS32" s="95"/>
      <c r="AT32" s="95"/>
      <c r="AU32" s="95"/>
      <c r="AV32" s="95"/>
      <c r="AW32" s="198" t="e">
        <f t="shared" si="16"/>
        <v>#DIV/0!</v>
      </c>
      <c r="AX32" s="198" t="e">
        <f t="shared" si="17"/>
        <v>#DIV/0!</v>
      </c>
      <c r="AY32" s="92" t="e">
        <f t="shared" si="18"/>
        <v>#DIV/0!</v>
      </c>
      <c r="AZ32" s="92" t="e">
        <f t="shared" si="19"/>
        <v>#DIV/0!</v>
      </c>
      <c r="BA32" s="95"/>
      <c r="BB32" s="95"/>
      <c r="BC32" s="95"/>
      <c r="BD32" s="95"/>
      <c r="BE32" s="95"/>
      <c r="BF32" s="95"/>
      <c r="BG32" s="198" t="e">
        <f t="shared" si="20"/>
        <v>#DIV/0!</v>
      </c>
      <c r="BH32" s="198" t="e">
        <f t="shared" si="21"/>
        <v>#DIV/0!</v>
      </c>
      <c r="BI32" s="92" t="e">
        <f t="shared" si="22"/>
        <v>#DIV/0!</v>
      </c>
      <c r="BJ32" s="92" t="e">
        <f t="shared" si="23"/>
        <v>#DIV/0!</v>
      </c>
      <c r="BK32" s="95"/>
      <c r="BL32" s="95"/>
      <c r="BM32" s="95"/>
      <c r="BN32" s="95"/>
      <c r="BO32" s="95"/>
      <c r="BP32" s="95"/>
      <c r="BQ32" s="198" t="e">
        <f t="shared" si="24"/>
        <v>#DIV/0!</v>
      </c>
      <c r="BR32" s="198" t="e">
        <f t="shared" si="25"/>
        <v>#DIV/0!</v>
      </c>
      <c r="BS32" s="92" t="e">
        <f t="shared" si="26"/>
        <v>#DIV/0!</v>
      </c>
      <c r="BT32" s="92" t="e">
        <f t="shared" si="27"/>
        <v>#DIV/0!</v>
      </c>
      <c r="BU32" s="95"/>
      <c r="BV32" s="95"/>
      <c r="BW32" s="95"/>
      <c r="BX32" s="95"/>
      <c r="BY32" s="95"/>
      <c r="BZ32" s="95"/>
      <c r="CA32" s="198" t="e">
        <f t="shared" si="28"/>
        <v>#DIV/0!</v>
      </c>
      <c r="CB32" s="198" t="e">
        <f t="shared" si="29"/>
        <v>#DIV/0!</v>
      </c>
      <c r="CC32" s="92" t="e">
        <f t="shared" si="30"/>
        <v>#DIV/0!</v>
      </c>
      <c r="CD32" s="92" t="e">
        <f t="shared" si="31"/>
        <v>#DIV/0!</v>
      </c>
      <c r="CE32" s="115"/>
      <c r="CF32" s="95"/>
      <c r="CG32" s="95"/>
      <c r="CH32" s="95"/>
      <c r="CI32" s="95"/>
      <c r="CJ32" s="95"/>
      <c r="CK32" s="198" t="e">
        <f t="shared" si="32"/>
        <v>#DIV/0!</v>
      </c>
      <c r="CL32" s="198" t="e">
        <f t="shared" si="33"/>
        <v>#DIV/0!</v>
      </c>
      <c r="CM32" s="92" t="e">
        <f t="shared" si="34"/>
        <v>#DIV/0!</v>
      </c>
      <c r="CN32" s="92" t="e">
        <f t="shared" si="35"/>
        <v>#DIV/0!</v>
      </c>
    </row>
    <row r="33" spans="1:92" ht="15" customHeight="1" x14ac:dyDescent="0.25">
      <c r="A33" s="346"/>
      <c r="B33" s="178" t="s">
        <v>147</v>
      </c>
      <c r="C33" s="115"/>
      <c r="D33" s="95"/>
      <c r="E33" s="95"/>
      <c r="F33" s="95"/>
      <c r="G33" s="95"/>
      <c r="H33" s="95"/>
      <c r="I33" s="198" t="e">
        <f t="shared" si="0"/>
        <v>#DIV/0!</v>
      </c>
      <c r="J33" s="198" t="e">
        <f t="shared" si="1"/>
        <v>#DIV/0!</v>
      </c>
      <c r="K33" s="92" t="e">
        <f t="shared" si="2"/>
        <v>#DIV/0!</v>
      </c>
      <c r="L33" s="92" t="e">
        <f t="shared" si="3"/>
        <v>#DIV/0!</v>
      </c>
      <c r="M33" s="95"/>
      <c r="N33" s="95"/>
      <c r="O33" s="95"/>
      <c r="P33" s="95"/>
      <c r="Q33" s="95"/>
      <c r="R33" s="95"/>
      <c r="S33" s="198" t="e">
        <f t="shared" si="4"/>
        <v>#DIV/0!</v>
      </c>
      <c r="T33" s="198" t="e">
        <f t="shared" si="5"/>
        <v>#DIV/0!</v>
      </c>
      <c r="U33" s="92" t="e">
        <f t="shared" si="6"/>
        <v>#DIV/0!</v>
      </c>
      <c r="V33" s="92" t="e">
        <f t="shared" si="7"/>
        <v>#DIV/0!</v>
      </c>
      <c r="W33" s="95"/>
      <c r="X33" s="95"/>
      <c r="Y33" s="95"/>
      <c r="Z33" s="95"/>
      <c r="AA33" s="95"/>
      <c r="AB33" s="95"/>
      <c r="AC33" s="198" t="e">
        <f t="shared" si="8"/>
        <v>#DIV/0!</v>
      </c>
      <c r="AD33" s="198" t="e">
        <f t="shared" si="9"/>
        <v>#DIV/0!</v>
      </c>
      <c r="AE33" s="92" t="e">
        <f t="shared" si="10"/>
        <v>#DIV/0!</v>
      </c>
      <c r="AF33" s="92" t="e">
        <f t="shared" si="11"/>
        <v>#DIV/0!</v>
      </c>
      <c r="AG33" s="95"/>
      <c r="AH33" s="95"/>
      <c r="AI33" s="95"/>
      <c r="AJ33" s="95"/>
      <c r="AK33" s="95"/>
      <c r="AL33" s="95"/>
      <c r="AM33" s="198" t="e">
        <f t="shared" si="12"/>
        <v>#DIV/0!</v>
      </c>
      <c r="AN33" s="198" t="e">
        <f t="shared" si="13"/>
        <v>#DIV/0!</v>
      </c>
      <c r="AO33" s="92" t="e">
        <f t="shared" si="14"/>
        <v>#DIV/0!</v>
      </c>
      <c r="AP33" s="92" t="e">
        <f t="shared" si="15"/>
        <v>#DIV/0!</v>
      </c>
      <c r="AQ33" s="95"/>
      <c r="AR33" s="95"/>
      <c r="AS33" s="95"/>
      <c r="AT33" s="95"/>
      <c r="AU33" s="95"/>
      <c r="AV33" s="95"/>
      <c r="AW33" s="198" t="e">
        <f t="shared" si="16"/>
        <v>#DIV/0!</v>
      </c>
      <c r="AX33" s="198" t="e">
        <f t="shared" si="17"/>
        <v>#DIV/0!</v>
      </c>
      <c r="AY33" s="92" t="e">
        <f t="shared" si="18"/>
        <v>#DIV/0!</v>
      </c>
      <c r="AZ33" s="92" t="e">
        <f t="shared" si="19"/>
        <v>#DIV/0!</v>
      </c>
      <c r="BA33" s="95"/>
      <c r="BB33" s="95"/>
      <c r="BC33" s="95"/>
      <c r="BD33" s="95"/>
      <c r="BE33" s="95"/>
      <c r="BF33" s="95"/>
      <c r="BG33" s="198" t="e">
        <f t="shared" si="20"/>
        <v>#DIV/0!</v>
      </c>
      <c r="BH33" s="198" t="e">
        <f t="shared" si="21"/>
        <v>#DIV/0!</v>
      </c>
      <c r="BI33" s="92" t="e">
        <f t="shared" si="22"/>
        <v>#DIV/0!</v>
      </c>
      <c r="BJ33" s="92" t="e">
        <f t="shared" si="23"/>
        <v>#DIV/0!</v>
      </c>
      <c r="BK33" s="95"/>
      <c r="BL33" s="95"/>
      <c r="BM33" s="95"/>
      <c r="BN33" s="95"/>
      <c r="BO33" s="95"/>
      <c r="BP33" s="95"/>
      <c r="BQ33" s="198" t="e">
        <f t="shared" si="24"/>
        <v>#DIV/0!</v>
      </c>
      <c r="BR33" s="198" t="e">
        <f t="shared" si="25"/>
        <v>#DIV/0!</v>
      </c>
      <c r="BS33" s="92" t="e">
        <f t="shared" si="26"/>
        <v>#DIV/0!</v>
      </c>
      <c r="BT33" s="92" t="e">
        <f t="shared" si="27"/>
        <v>#DIV/0!</v>
      </c>
      <c r="BU33" s="95"/>
      <c r="BV33" s="95"/>
      <c r="BW33" s="95"/>
      <c r="BX33" s="95"/>
      <c r="BY33" s="95"/>
      <c r="BZ33" s="95"/>
      <c r="CA33" s="198" t="e">
        <f t="shared" si="28"/>
        <v>#DIV/0!</v>
      </c>
      <c r="CB33" s="198" t="e">
        <f t="shared" si="29"/>
        <v>#DIV/0!</v>
      </c>
      <c r="CC33" s="92" t="e">
        <f t="shared" si="30"/>
        <v>#DIV/0!</v>
      </c>
      <c r="CD33" s="92" t="e">
        <f t="shared" si="31"/>
        <v>#DIV/0!</v>
      </c>
      <c r="CE33" s="115"/>
      <c r="CF33" s="95"/>
      <c r="CG33" s="95"/>
      <c r="CH33" s="95"/>
      <c r="CI33" s="95"/>
      <c r="CJ33" s="95"/>
      <c r="CK33" s="198" t="e">
        <f t="shared" si="32"/>
        <v>#DIV/0!</v>
      </c>
      <c r="CL33" s="198" t="e">
        <f t="shared" si="33"/>
        <v>#DIV/0!</v>
      </c>
      <c r="CM33" s="92" t="e">
        <f t="shared" si="34"/>
        <v>#DIV/0!</v>
      </c>
      <c r="CN33" s="92" t="e">
        <f t="shared" si="35"/>
        <v>#DIV/0!</v>
      </c>
    </row>
    <row r="34" spans="1:92" ht="16.5" customHeight="1" x14ac:dyDescent="0.25">
      <c r="A34" s="347"/>
      <c r="B34" s="179" t="s">
        <v>148</v>
      </c>
      <c r="C34" s="115"/>
      <c r="D34" s="95"/>
      <c r="E34" s="95"/>
      <c r="F34" s="95"/>
      <c r="G34" s="95"/>
      <c r="H34" s="95"/>
      <c r="I34" s="198" t="e">
        <f t="shared" si="0"/>
        <v>#DIV/0!</v>
      </c>
      <c r="J34" s="198" t="e">
        <f t="shared" si="1"/>
        <v>#DIV/0!</v>
      </c>
      <c r="K34" s="92" t="e">
        <f t="shared" si="2"/>
        <v>#DIV/0!</v>
      </c>
      <c r="L34" s="92" t="e">
        <f t="shared" si="3"/>
        <v>#DIV/0!</v>
      </c>
      <c r="M34" s="95"/>
      <c r="N34" s="95"/>
      <c r="O34" s="95"/>
      <c r="P34" s="95"/>
      <c r="Q34" s="95"/>
      <c r="R34" s="95"/>
      <c r="S34" s="198" t="e">
        <f t="shared" si="4"/>
        <v>#DIV/0!</v>
      </c>
      <c r="T34" s="198" t="e">
        <f t="shared" si="5"/>
        <v>#DIV/0!</v>
      </c>
      <c r="U34" s="92" t="e">
        <f t="shared" si="6"/>
        <v>#DIV/0!</v>
      </c>
      <c r="V34" s="92" t="e">
        <f t="shared" si="7"/>
        <v>#DIV/0!</v>
      </c>
      <c r="W34" s="95"/>
      <c r="X34" s="95"/>
      <c r="Y34" s="95"/>
      <c r="Z34" s="95"/>
      <c r="AA34" s="95"/>
      <c r="AB34" s="95"/>
      <c r="AC34" s="198" t="e">
        <f t="shared" si="8"/>
        <v>#DIV/0!</v>
      </c>
      <c r="AD34" s="198" t="e">
        <f t="shared" si="9"/>
        <v>#DIV/0!</v>
      </c>
      <c r="AE34" s="92" t="e">
        <f t="shared" si="10"/>
        <v>#DIV/0!</v>
      </c>
      <c r="AF34" s="92" t="e">
        <f t="shared" si="11"/>
        <v>#DIV/0!</v>
      </c>
      <c r="AG34" s="95"/>
      <c r="AH34" s="95"/>
      <c r="AI34" s="95"/>
      <c r="AJ34" s="95"/>
      <c r="AK34" s="95"/>
      <c r="AL34" s="95"/>
      <c r="AM34" s="198" t="e">
        <f t="shared" si="12"/>
        <v>#DIV/0!</v>
      </c>
      <c r="AN34" s="198" t="e">
        <f t="shared" si="13"/>
        <v>#DIV/0!</v>
      </c>
      <c r="AO34" s="92" t="e">
        <f t="shared" si="14"/>
        <v>#DIV/0!</v>
      </c>
      <c r="AP34" s="92" t="e">
        <f t="shared" si="15"/>
        <v>#DIV/0!</v>
      </c>
      <c r="AQ34" s="95"/>
      <c r="AR34" s="95"/>
      <c r="AS34" s="95"/>
      <c r="AT34" s="95"/>
      <c r="AU34" s="95"/>
      <c r="AV34" s="95"/>
      <c r="AW34" s="198" t="e">
        <f t="shared" si="16"/>
        <v>#DIV/0!</v>
      </c>
      <c r="AX34" s="198" t="e">
        <f t="shared" si="17"/>
        <v>#DIV/0!</v>
      </c>
      <c r="AY34" s="92" t="e">
        <f t="shared" si="18"/>
        <v>#DIV/0!</v>
      </c>
      <c r="AZ34" s="92" t="e">
        <f t="shared" si="19"/>
        <v>#DIV/0!</v>
      </c>
      <c r="BA34" s="95"/>
      <c r="BB34" s="95"/>
      <c r="BC34" s="95"/>
      <c r="BD34" s="95"/>
      <c r="BE34" s="95"/>
      <c r="BF34" s="95"/>
      <c r="BG34" s="198" t="e">
        <f t="shared" si="20"/>
        <v>#DIV/0!</v>
      </c>
      <c r="BH34" s="198" t="e">
        <f t="shared" si="21"/>
        <v>#DIV/0!</v>
      </c>
      <c r="BI34" s="92" t="e">
        <f t="shared" si="22"/>
        <v>#DIV/0!</v>
      </c>
      <c r="BJ34" s="92" t="e">
        <f t="shared" si="23"/>
        <v>#DIV/0!</v>
      </c>
      <c r="BK34" s="95"/>
      <c r="BL34" s="95"/>
      <c r="BM34" s="95"/>
      <c r="BN34" s="95"/>
      <c r="BO34" s="95"/>
      <c r="BP34" s="95"/>
      <c r="BQ34" s="198" t="e">
        <f t="shared" si="24"/>
        <v>#DIV/0!</v>
      </c>
      <c r="BR34" s="198" t="e">
        <f t="shared" si="25"/>
        <v>#DIV/0!</v>
      </c>
      <c r="BS34" s="92" t="e">
        <f t="shared" si="26"/>
        <v>#DIV/0!</v>
      </c>
      <c r="BT34" s="92" t="e">
        <f t="shared" si="27"/>
        <v>#DIV/0!</v>
      </c>
      <c r="BU34" s="95"/>
      <c r="BV34" s="95"/>
      <c r="BW34" s="95"/>
      <c r="BX34" s="95"/>
      <c r="BY34" s="95"/>
      <c r="BZ34" s="95"/>
      <c r="CA34" s="198" t="e">
        <f t="shared" si="28"/>
        <v>#DIV/0!</v>
      </c>
      <c r="CB34" s="198" t="e">
        <f t="shared" si="29"/>
        <v>#DIV/0!</v>
      </c>
      <c r="CC34" s="92" t="e">
        <f t="shared" si="30"/>
        <v>#DIV/0!</v>
      </c>
      <c r="CD34" s="92" t="e">
        <f t="shared" si="31"/>
        <v>#DIV/0!</v>
      </c>
      <c r="CE34" s="115"/>
      <c r="CF34" s="95"/>
      <c r="CG34" s="95"/>
      <c r="CH34" s="95"/>
      <c r="CI34" s="95"/>
      <c r="CJ34" s="95"/>
      <c r="CK34" s="198" t="e">
        <f t="shared" si="32"/>
        <v>#DIV/0!</v>
      </c>
      <c r="CL34" s="198" t="e">
        <f t="shared" si="33"/>
        <v>#DIV/0!</v>
      </c>
      <c r="CM34" s="92" t="e">
        <f t="shared" si="34"/>
        <v>#DIV/0!</v>
      </c>
      <c r="CN34" s="92" t="e">
        <f t="shared" si="35"/>
        <v>#DIV/0!</v>
      </c>
    </row>
    <row r="35" spans="1:92" ht="15" customHeight="1" x14ac:dyDescent="0.25">
      <c r="A35" s="347"/>
      <c r="B35" s="179" t="s">
        <v>41</v>
      </c>
      <c r="C35" s="115"/>
      <c r="D35" s="95"/>
      <c r="E35" s="95"/>
      <c r="F35" s="95"/>
      <c r="G35" s="95"/>
      <c r="H35" s="95"/>
      <c r="I35" s="198" t="e">
        <f t="shared" si="0"/>
        <v>#DIV/0!</v>
      </c>
      <c r="J35" s="198" t="e">
        <f t="shared" si="1"/>
        <v>#DIV/0!</v>
      </c>
      <c r="K35" s="92" t="e">
        <f t="shared" si="2"/>
        <v>#DIV/0!</v>
      </c>
      <c r="L35" s="92" t="e">
        <f t="shared" si="3"/>
        <v>#DIV/0!</v>
      </c>
      <c r="M35" s="95"/>
      <c r="N35" s="95"/>
      <c r="O35" s="95"/>
      <c r="P35" s="95"/>
      <c r="Q35" s="95"/>
      <c r="R35" s="95"/>
      <c r="S35" s="198" t="e">
        <f t="shared" si="4"/>
        <v>#DIV/0!</v>
      </c>
      <c r="T35" s="198" t="e">
        <f t="shared" si="5"/>
        <v>#DIV/0!</v>
      </c>
      <c r="U35" s="92" t="e">
        <f t="shared" si="6"/>
        <v>#DIV/0!</v>
      </c>
      <c r="V35" s="92" t="e">
        <f t="shared" si="7"/>
        <v>#DIV/0!</v>
      </c>
      <c r="W35" s="95"/>
      <c r="X35" s="95"/>
      <c r="Y35" s="95"/>
      <c r="Z35" s="95"/>
      <c r="AA35" s="95"/>
      <c r="AB35" s="95"/>
      <c r="AC35" s="198" t="e">
        <f t="shared" si="8"/>
        <v>#DIV/0!</v>
      </c>
      <c r="AD35" s="198" t="e">
        <f t="shared" si="9"/>
        <v>#DIV/0!</v>
      </c>
      <c r="AE35" s="92" t="e">
        <f t="shared" si="10"/>
        <v>#DIV/0!</v>
      </c>
      <c r="AF35" s="92" t="e">
        <f t="shared" si="11"/>
        <v>#DIV/0!</v>
      </c>
      <c r="AG35" s="95"/>
      <c r="AH35" s="95"/>
      <c r="AI35" s="95"/>
      <c r="AJ35" s="95"/>
      <c r="AK35" s="95"/>
      <c r="AL35" s="95"/>
      <c r="AM35" s="198" t="e">
        <f t="shared" si="12"/>
        <v>#DIV/0!</v>
      </c>
      <c r="AN35" s="198" t="e">
        <f t="shared" si="13"/>
        <v>#DIV/0!</v>
      </c>
      <c r="AO35" s="92" t="e">
        <f t="shared" si="14"/>
        <v>#DIV/0!</v>
      </c>
      <c r="AP35" s="92" t="e">
        <f t="shared" si="15"/>
        <v>#DIV/0!</v>
      </c>
      <c r="AQ35" s="95"/>
      <c r="AR35" s="95"/>
      <c r="AS35" s="95"/>
      <c r="AT35" s="95"/>
      <c r="AU35" s="95"/>
      <c r="AV35" s="95"/>
      <c r="AW35" s="198" t="e">
        <f t="shared" si="16"/>
        <v>#DIV/0!</v>
      </c>
      <c r="AX35" s="198" t="e">
        <f t="shared" si="17"/>
        <v>#DIV/0!</v>
      </c>
      <c r="AY35" s="92" t="e">
        <f t="shared" si="18"/>
        <v>#DIV/0!</v>
      </c>
      <c r="AZ35" s="92" t="e">
        <f t="shared" si="19"/>
        <v>#DIV/0!</v>
      </c>
      <c r="BA35" s="95"/>
      <c r="BB35" s="95"/>
      <c r="BC35" s="95"/>
      <c r="BD35" s="95"/>
      <c r="BE35" s="95"/>
      <c r="BF35" s="95"/>
      <c r="BG35" s="198" t="e">
        <f t="shared" si="20"/>
        <v>#DIV/0!</v>
      </c>
      <c r="BH35" s="198" t="e">
        <f t="shared" si="21"/>
        <v>#DIV/0!</v>
      </c>
      <c r="BI35" s="92" t="e">
        <f t="shared" si="22"/>
        <v>#DIV/0!</v>
      </c>
      <c r="BJ35" s="92" t="e">
        <f t="shared" si="23"/>
        <v>#DIV/0!</v>
      </c>
      <c r="BK35" s="95"/>
      <c r="BL35" s="95"/>
      <c r="BM35" s="95"/>
      <c r="BN35" s="95"/>
      <c r="BO35" s="95"/>
      <c r="BP35" s="95"/>
      <c r="BQ35" s="198" t="e">
        <f t="shared" si="24"/>
        <v>#DIV/0!</v>
      </c>
      <c r="BR35" s="198" t="e">
        <f t="shared" si="25"/>
        <v>#DIV/0!</v>
      </c>
      <c r="BS35" s="92" t="e">
        <f t="shared" si="26"/>
        <v>#DIV/0!</v>
      </c>
      <c r="BT35" s="92" t="e">
        <f t="shared" si="27"/>
        <v>#DIV/0!</v>
      </c>
      <c r="BU35" s="95"/>
      <c r="BV35" s="95"/>
      <c r="BW35" s="95"/>
      <c r="BX35" s="95"/>
      <c r="BY35" s="95"/>
      <c r="BZ35" s="95"/>
      <c r="CA35" s="198" t="e">
        <f t="shared" si="28"/>
        <v>#DIV/0!</v>
      </c>
      <c r="CB35" s="198" t="e">
        <f t="shared" si="29"/>
        <v>#DIV/0!</v>
      </c>
      <c r="CC35" s="92" t="e">
        <f t="shared" si="30"/>
        <v>#DIV/0!</v>
      </c>
      <c r="CD35" s="92" t="e">
        <f t="shared" si="31"/>
        <v>#DIV/0!</v>
      </c>
      <c r="CE35" s="115"/>
      <c r="CF35" s="95"/>
      <c r="CG35" s="95"/>
      <c r="CH35" s="95"/>
      <c r="CI35" s="95"/>
      <c r="CJ35" s="95"/>
      <c r="CK35" s="198" t="e">
        <f t="shared" si="32"/>
        <v>#DIV/0!</v>
      </c>
      <c r="CL35" s="198" t="e">
        <f t="shared" si="33"/>
        <v>#DIV/0!</v>
      </c>
      <c r="CM35" s="92" t="e">
        <f t="shared" si="34"/>
        <v>#DIV/0!</v>
      </c>
      <c r="CN35" s="92" t="e">
        <f t="shared" si="35"/>
        <v>#DIV/0!</v>
      </c>
    </row>
    <row r="36" spans="1:92" ht="15" customHeight="1" x14ac:dyDescent="0.25">
      <c r="A36" s="347"/>
      <c r="B36" s="179" t="s">
        <v>131</v>
      </c>
      <c r="C36" s="115"/>
      <c r="D36" s="95"/>
      <c r="E36" s="95"/>
      <c r="F36" s="95"/>
      <c r="G36" s="95"/>
      <c r="H36" s="95"/>
      <c r="I36" s="198" t="e">
        <f t="shared" si="0"/>
        <v>#DIV/0!</v>
      </c>
      <c r="J36" s="198" t="e">
        <f t="shared" si="1"/>
        <v>#DIV/0!</v>
      </c>
      <c r="K36" s="92" t="e">
        <f t="shared" si="2"/>
        <v>#DIV/0!</v>
      </c>
      <c r="L36" s="92" t="e">
        <f t="shared" si="3"/>
        <v>#DIV/0!</v>
      </c>
      <c r="M36" s="95"/>
      <c r="N36" s="95"/>
      <c r="O36" s="95"/>
      <c r="P36" s="95"/>
      <c r="Q36" s="95"/>
      <c r="R36" s="95"/>
      <c r="S36" s="198" t="e">
        <f t="shared" si="4"/>
        <v>#DIV/0!</v>
      </c>
      <c r="T36" s="198" t="e">
        <f t="shared" si="5"/>
        <v>#DIV/0!</v>
      </c>
      <c r="U36" s="92" t="e">
        <f t="shared" si="6"/>
        <v>#DIV/0!</v>
      </c>
      <c r="V36" s="92" t="e">
        <f t="shared" si="7"/>
        <v>#DIV/0!</v>
      </c>
      <c r="W36" s="95"/>
      <c r="X36" s="95"/>
      <c r="Y36" s="95"/>
      <c r="Z36" s="95"/>
      <c r="AA36" s="95"/>
      <c r="AB36" s="95"/>
      <c r="AC36" s="198" t="e">
        <f t="shared" si="8"/>
        <v>#DIV/0!</v>
      </c>
      <c r="AD36" s="198" t="e">
        <f t="shared" si="9"/>
        <v>#DIV/0!</v>
      </c>
      <c r="AE36" s="92" t="e">
        <f t="shared" si="10"/>
        <v>#DIV/0!</v>
      </c>
      <c r="AF36" s="92" t="e">
        <f t="shared" si="11"/>
        <v>#DIV/0!</v>
      </c>
      <c r="AG36" s="95"/>
      <c r="AH36" s="95"/>
      <c r="AI36" s="95"/>
      <c r="AJ36" s="95"/>
      <c r="AK36" s="95"/>
      <c r="AL36" s="95"/>
      <c r="AM36" s="198" t="e">
        <f t="shared" si="12"/>
        <v>#DIV/0!</v>
      </c>
      <c r="AN36" s="198" t="e">
        <f t="shared" si="13"/>
        <v>#DIV/0!</v>
      </c>
      <c r="AO36" s="92" t="e">
        <f t="shared" si="14"/>
        <v>#DIV/0!</v>
      </c>
      <c r="AP36" s="92" t="e">
        <f t="shared" si="15"/>
        <v>#DIV/0!</v>
      </c>
      <c r="AQ36" s="95"/>
      <c r="AR36" s="95"/>
      <c r="AS36" s="95"/>
      <c r="AT36" s="95"/>
      <c r="AU36" s="95"/>
      <c r="AV36" s="95"/>
      <c r="AW36" s="198" t="e">
        <f t="shared" si="16"/>
        <v>#DIV/0!</v>
      </c>
      <c r="AX36" s="198" t="e">
        <f t="shared" si="17"/>
        <v>#DIV/0!</v>
      </c>
      <c r="AY36" s="92" t="e">
        <f t="shared" si="18"/>
        <v>#DIV/0!</v>
      </c>
      <c r="AZ36" s="92" t="e">
        <f t="shared" si="19"/>
        <v>#DIV/0!</v>
      </c>
      <c r="BA36" s="95"/>
      <c r="BB36" s="95"/>
      <c r="BC36" s="95"/>
      <c r="BD36" s="95"/>
      <c r="BE36" s="95"/>
      <c r="BF36" s="95"/>
      <c r="BG36" s="198" t="e">
        <f t="shared" si="20"/>
        <v>#DIV/0!</v>
      </c>
      <c r="BH36" s="198" t="e">
        <f t="shared" si="21"/>
        <v>#DIV/0!</v>
      </c>
      <c r="BI36" s="92" t="e">
        <f t="shared" si="22"/>
        <v>#DIV/0!</v>
      </c>
      <c r="BJ36" s="92" t="e">
        <f t="shared" si="23"/>
        <v>#DIV/0!</v>
      </c>
      <c r="BK36" s="95"/>
      <c r="BL36" s="95"/>
      <c r="BM36" s="95"/>
      <c r="BN36" s="95"/>
      <c r="BO36" s="95"/>
      <c r="BP36" s="95"/>
      <c r="BQ36" s="198" t="e">
        <f t="shared" si="24"/>
        <v>#DIV/0!</v>
      </c>
      <c r="BR36" s="198" t="e">
        <f t="shared" si="25"/>
        <v>#DIV/0!</v>
      </c>
      <c r="BS36" s="92" t="e">
        <f t="shared" si="26"/>
        <v>#DIV/0!</v>
      </c>
      <c r="BT36" s="92" t="e">
        <f t="shared" si="27"/>
        <v>#DIV/0!</v>
      </c>
      <c r="BU36" s="95"/>
      <c r="BV36" s="95"/>
      <c r="BW36" s="95"/>
      <c r="BX36" s="95"/>
      <c r="BY36" s="95"/>
      <c r="BZ36" s="95"/>
      <c r="CA36" s="198" t="e">
        <f t="shared" si="28"/>
        <v>#DIV/0!</v>
      </c>
      <c r="CB36" s="198" t="e">
        <f t="shared" si="29"/>
        <v>#DIV/0!</v>
      </c>
      <c r="CC36" s="92" t="e">
        <f t="shared" si="30"/>
        <v>#DIV/0!</v>
      </c>
      <c r="CD36" s="92" t="e">
        <f t="shared" si="31"/>
        <v>#DIV/0!</v>
      </c>
      <c r="CE36" s="115"/>
      <c r="CF36" s="95"/>
      <c r="CG36" s="95"/>
      <c r="CH36" s="95"/>
      <c r="CI36" s="95"/>
      <c r="CJ36" s="95"/>
      <c r="CK36" s="198" t="e">
        <f t="shared" si="32"/>
        <v>#DIV/0!</v>
      </c>
      <c r="CL36" s="198" t="e">
        <f t="shared" si="33"/>
        <v>#DIV/0!</v>
      </c>
      <c r="CM36" s="92" t="e">
        <f t="shared" si="34"/>
        <v>#DIV/0!</v>
      </c>
      <c r="CN36" s="92" t="e">
        <f t="shared" si="35"/>
        <v>#DIV/0!</v>
      </c>
    </row>
    <row r="37" spans="1:92" ht="15" customHeight="1" x14ac:dyDescent="0.25">
      <c r="A37" s="347"/>
      <c r="B37" s="182" t="s">
        <v>58</v>
      </c>
      <c r="C37" s="197">
        <f>SUM(C32:C36)</f>
        <v>0</v>
      </c>
      <c r="D37" s="197">
        <f t="shared" ref="D37:H37" si="79">SUM(D32:D36)</f>
        <v>0</v>
      </c>
      <c r="E37" s="197">
        <f t="shared" si="79"/>
        <v>0</v>
      </c>
      <c r="F37" s="197">
        <f t="shared" si="79"/>
        <v>0</v>
      </c>
      <c r="G37" s="197">
        <f t="shared" si="79"/>
        <v>0</v>
      </c>
      <c r="H37" s="197">
        <f t="shared" si="79"/>
        <v>0</v>
      </c>
      <c r="I37" s="199" t="e">
        <f t="shared" ref="I37" si="80">(E37-C37)/C37</f>
        <v>#DIV/0!</v>
      </c>
      <c r="J37" s="199" t="e">
        <f t="shared" ref="J37" si="81">(F37-D37)/D37</f>
        <v>#DIV/0!</v>
      </c>
      <c r="K37" s="203" t="e">
        <f t="shared" si="2"/>
        <v>#DIV/0!</v>
      </c>
      <c r="L37" s="203" t="e">
        <f t="shared" si="3"/>
        <v>#DIV/0!</v>
      </c>
      <c r="M37" s="197">
        <f>SUM(M32:M36)</f>
        <v>0</v>
      </c>
      <c r="N37" s="197">
        <f t="shared" ref="N37" si="82">SUM(N32:N36)</f>
        <v>0</v>
      </c>
      <c r="O37" s="197">
        <f t="shared" ref="O37" si="83">SUM(O32:O36)</f>
        <v>0</v>
      </c>
      <c r="P37" s="197">
        <f t="shared" ref="P37" si="84">SUM(P32:P36)</f>
        <v>0</v>
      </c>
      <c r="Q37" s="197">
        <f t="shared" ref="Q37" si="85">SUM(Q32:Q36)</f>
        <v>0</v>
      </c>
      <c r="R37" s="197">
        <f t="shared" ref="R37" si="86">SUM(R32:R36)</f>
        <v>0</v>
      </c>
      <c r="S37" s="199" t="e">
        <f t="shared" si="4"/>
        <v>#DIV/0!</v>
      </c>
      <c r="T37" s="199" t="e">
        <f t="shared" si="5"/>
        <v>#DIV/0!</v>
      </c>
      <c r="U37" s="203" t="e">
        <f t="shared" si="6"/>
        <v>#DIV/0!</v>
      </c>
      <c r="V37" s="203" t="e">
        <f t="shared" si="7"/>
        <v>#DIV/0!</v>
      </c>
      <c r="W37" s="197">
        <f>SUM(W32:W36)</f>
        <v>0</v>
      </c>
      <c r="X37" s="197">
        <f t="shared" ref="X37" si="87">SUM(X32:X36)</f>
        <v>0</v>
      </c>
      <c r="Y37" s="197">
        <f t="shared" ref="Y37" si="88">SUM(Y32:Y36)</f>
        <v>0</v>
      </c>
      <c r="Z37" s="197">
        <f t="shared" ref="Z37" si="89">SUM(Z32:Z36)</f>
        <v>0</v>
      </c>
      <c r="AA37" s="197">
        <f t="shared" ref="AA37" si="90">SUM(AA32:AA36)</f>
        <v>0</v>
      </c>
      <c r="AB37" s="197">
        <f t="shared" ref="AB37" si="91">SUM(AB32:AB36)</f>
        <v>0</v>
      </c>
      <c r="AC37" s="199" t="e">
        <f t="shared" si="8"/>
        <v>#DIV/0!</v>
      </c>
      <c r="AD37" s="199" t="e">
        <f t="shared" si="9"/>
        <v>#DIV/0!</v>
      </c>
      <c r="AE37" s="203" t="e">
        <f t="shared" si="10"/>
        <v>#DIV/0!</v>
      </c>
      <c r="AF37" s="203" t="e">
        <f t="shared" si="11"/>
        <v>#DIV/0!</v>
      </c>
      <c r="AG37" s="197">
        <f>SUM(AG32:AG36)</f>
        <v>0</v>
      </c>
      <c r="AH37" s="197">
        <f t="shared" ref="AH37" si="92">SUM(AH32:AH36)</f>
        <v>0</v>
      </c>
      <c r="AI37" s="197">
        <f t="shared" ref="AI37" si="93">SUM(AI32:AI36)</f>
        <v>0</v>
      </c>
      <c r="AJ37" s="197">
        <f t="shared" ref="AJ37" si="94">SUM(AJ32:AJ36)</f>
        <v>0</v>
      </c>
      <c r="AK37" s="197">
        <f t="shared" ref="AK37" si="95">SUM(AK32:AK36)</f>
        <v>0</v>
      </c>
      <c r="AL37" s="197">
        <f t="shared" ref="AL37" si="96">SUM(AL32:AL36)</f>
        <v>0</v>
      </c>
      <c r="AM37" s="199" t="e">
        <f t="shared" si="12"/>
        <v>#DIV/0!</v>
      </c>
      <c r="AN37" s="199" t="e">
        <f t="shared" si="13"/>
        <v>#DIV/0!</v>
      </c>
      <c r="AO37" s="203" t="e">
        <f t="shared" si="14"/>
        <v>#DIV/0!</v>
      </c>
      <c r="AP37" s="203" t="e">
        <f t="shared" si="15"/>
        <v>#DIV/0!</v>
      </c>
      <c r="AQ37" s="197">
        <f>SUM(AQ32:AQ36)</f>
        <v>0</v>
      </c>
      <c r="AR37" s="197">
        <f t="shared" ref="AR37" si="97">SUM(AR32:AR36)</f>
        <v>0</v>
      </c>
      <c r="AS37" s="197">
        <f t="shared" ref="AS37" si="98">SUM(AS32:AS36)</f>
        <v>0</v>
      </c>
      <c r="AT37" s="197">
        <f t="shared" ref="AT37" si="99">SUM(AT32:AT36)</f>
        <v>0</v>
      </c>
      <c r="AU37" s="197">
        <f t="shared" ref="AU37" si="100">SUM(AU32:AU36)</f>
        <v>0</v>
      </c>
      <c r="AV37" s="197">
        <f t="shared" ref="AV37" si="101">SUM(AV32:AV36)</f>
        <v>0</v>
      </c>
      <c r="AW37" s="199" t="e">
        <f t="shared" si="16"/>
        <v>#DIV/0!</v>
      </c>
      <c r="AX37" s="199" t="e">
        <f t="shared" si="17"/>
        <v>#DIV/0!</v>
      </c>
      <c r="AY37" s="203" t="e">
        <f t="shared" si="18"/>
        <v>#DIV/0!</v>
      </c>
      <c r="AZ37" s="203" t="e">
        <f t="shared" si="19"/>
        <v>#DIV/0!</v>
      </c>
      <c r="BA37" s="197">
        <f>SUM(BA32:BA36)</f>
        <v>0</v>
      </c>
      <c r="BB37" s="197">
        <f t="shared" ref="BB37" si="102">SUM(BB32:BB36)</f>
        <v>0</v>
      </c>
      <c r="BC37" s="197">
        <f t="shared" ref="BC37" si="103">SUM(BC32:BC36)</f>
        <v>0</v>
      </c>
      <c r="BD37" s="197">
        <f t="shared" ref="BD37" si="104">SUM(BD32:BD36)</f>
        <v>0</v>
      </c>
      <c r="BE37" s="197">
        <f t="shared" ref="BE37" si="105">SUM(BE32:BE36)</f>
        <v>0</v>
      </c>
      <c r="BF37" s="197">
        <f t="shared" ref="BF37" si="106">SUM(BF32:BF36)</f>
        <v>0</v>
      </c>
      <c r="BG37" s="199" t="e">
        <f t="shared" si="20"/>
        <v>#DIV/0!</v>
      </c>
      <c r="BH37" s="199" t="e">
        <f t="shared" si="21"/>
        <v>#DIV/0!</v>
      </c>
      <c r="BI37" s="203" t="e">
        <f t="shared" si="22"/>
        <v>#DIV/0!</v>
      </c>
      <c r="BJ37" s="203" t="e">
        <f t="shared" si="23"/>
        <v>#DIV/0!</v>
      </c>
      <c r="BK37" s="197">
        <f>SUM(BK32:BK36)</f>
        <v>0</v>
      </c>
      <c r="BL37" s="197">
        <f t="shared" ref="BL37" si="107">SUM(BL32:BL36)</f>
        <v>0</v>
      </c>
      <c r="BM37" s="197">
        <f t="shared" ref="BM37" si="108">SUM(BM32:BM36)</f>
        <v>0</v>
      </c>
      <c r="BN37" s="197">
        <f t="shared" ref="BN37" si="109">SUM(BN32:BN36)</f>
        <v>0</v>
      </c>
      <c r="BO37" s="197">
        <f t="shared" ref="BO37" si="110">SUM(BO32:BO36)</f>
        <v>0</v>
      </c>
      <c r="BP37" s="197">
        <f t="shared" ref="BP37" si="111">SUM(BP32:BP36)</f>
        <v>0</v>
      </c>
      <c r="BQ37" s="199" t="e">
        <f t="shared" si="24"/>
        <v>#DIV/0!</v>
      </c>
      <c r="BR37" s="199" t="e">
        <f t="shared" si="25"/>
        <v>#DIV/0!</v>
      </c>
      <c r="BS37" s="203" t="e">
        <f t="shared" si="26"/>
        <v>#DIV/0!</v>
      </c>
      <c r="BT37" s="203" t="e">
        <f t="shared" si="27"/>
        <v>#DIV/0!</v>
      </c>
      <c r="BU37" s="197">
        <f>SUM(BU32:BU36)</f>
        <v>0</v>
      </c>
      <c r="BV37" s="197">
        <f t="shared" ref="BV37" si="112">SUM(BV32:BV36)</f>
        <v>0</v>
      </c>
      <c r="BW37" s="197">
        <f t="shared" ref="BW37" si="113">SUM(BW32:BW36)</f>
        <v>0</v>
      </c>
      <c r="BX37" s="197">
        <f t="shared" ref="BX37" si="114">SUM(BX32:BX36)</f>
        <v>0</v>
      </c>
      <c r="BY37" s="197">
        <f t="shared" ref="BY37" si="115">SUM(BY32:BY36)</f>
        <v>0</v>
      </c>
      <c r="BZ37" s="197">
        <f t="shared" ref="BZ37" si="116">SUM(BZ32:BZ36)</f>
        <v>0</v>
      </c>
      <c r="CA37" s="199" t="e">
        <f t="shared" si="28"/>
        <v>#DIV/0!</v>
      </c>
      <c r="CB37" s="199" t="e">
        <f t="shared" si="29"/>
        <v>#DIV/0!</v>
      </c>
      <c r="CC37" s="203" t="e">
        <f t="shared" si="30"/>
        <v>#DIV/0!</v>
      </c>
      <c r="CD37" s="203" t="e">
        <f t="shared" si="31"/>
        <v>#DIV/0!</v>
      </c>
      <c r="CE37" s="196">
        <f>SUM(CE32:CE36)</f>
        <v>0</v>
      </c>
      <c r="CF37" s="197">
        <f t="shared" ref="CF37" si="117">SUM(CF32:CF36)</f>
        <v>0</v>
      </c>
      <c r="CG37" s="197">
        <f t="shared" ref="CG37" si="118">SUM(CG32:CG36)</f>
        <v>0</v>
      </c>
      <c r="CH37" s="197">
        <f t="shared" ref="CH37" si="119">SUM(CH32:CH36)</f>
        <v>0</v>
      </c>
      <c r="CI37" s="197">
        <f t="shared" ref="CI37" si="120">SUM(CI32:CI36)</f>
        <v>0</v>
      </c>
      <c r="CJ37" s="197">
        <f t="shared" ref="CJ37" si="121">SUM(CJ32:CJ36)</f>
        <v>0</v>
      </c>
      <c r="CK37" s="199" t="e">
        <f t="shared" si="32"/>
        <v>#DIV/0!</v>
      </c>
      <c r="CL37" s="199" t="e">
        <f t="shared" si="33"/>
        <v>#DIV/0!</v>
      </c>
      <c r="CM37" s="203" t="e">
        <f t="shared" si="34"/>
        <v>#DIV/0!</v>
      </c>
      <c r="CN37" s="203" t="e">
        <f t="shared" si="35"/>
        <v>#DIV/0!</v>
      </c>
    </row>
    <row r="38" spans="1:92" ht="30.75" customHeight="1" x14ac:dyDescent="0.25">
      <c r="A38" s="42" t="s">
        <v>43</v>
      </c>
      <c r="B38" s="43" t="s">
        <v>43</v>
      </c>
      <c r="C38" s="115"/>
      <c r="D38" s="95"/>
      <c r="E38" s="95"/>
      <c r="F38" s="95"/>
      <c r="G38" s="95"/>
      <c r="H38" s="95"/>
      <c r="I38" s="198" t="e">
        <f t="shared" si="0"/>
        <v>#DIV/0!</v>
      </c>
      <c r="J38" s="198" t="e">
        <f t="shared" si="1"/>
        <v>#DIV/0!</v>
      </c>
      <c r="K38" s="92" t="e">
        <f t="shared" si="2"/>
        <v>#DIV/0!</v>
      </c>
      <c r="L38" s="92" t="e">
        <f t="shared" si="3"/>
        <v>#DIV/0!</v>
      </c>
      <c r="M38" s="95"/>
      <c r="N38" s="95"/>
      <c r="O38" s="95"/>
      <c r="P38" s="95"/>
      <c r="Q38" s="95"/>
      <c r="R38" s="95"/>
      <c r="S38" s="198" t="e">
        <f t="shared" si="4"/>
        <v>#DIV/0!</v>
      </c>
      <c r="T38" s="198" t="e">
        <f t="shared" si="5"/>
        <v>#DIV/0!</v>
      </c>
      <c r="U38" s="92" t="e">
        <f t="shared" si="6"/>
        <v>#DIV/0!</v>
      </c>
      <c r="V38" s="92" t="e">
        <f t="shared" si="7"/>
        <v>#DIV/0!</v>
      </c>
      <c r="W38" s="95"/>
      <c r="X38" s="95"/>
      <c r="Y38" s="95"/>
      <c r="Z38" s="95"/>
      <c r="AA38" s="95"/>
      <c r="AB38" s="95"/>
      <c r="AC38" s="198" t="e">
        <f t="shared" si="8"/>
        <v>#DIV/0!</v>
      </c>
      <c r="AD38" s="198" t="e">
        <f t="shared" si="9"/>
        <v>#DIV/0!</v>
      </c>
      <c r="AE38" s="92" t="e">
        <f t="shared" si="10"/>
        <v>#DIV/0!</v>
      </c>
      <c r="AF38" s="92" t="e">
        <f t="shared" si="11"/>
        <v>#DIV/0!</v>
      </c>
      <c r="AG38" s="95"/>
      <c r="AH38" s="95"/>
      <c r="AI38" s="95"/>
      <c r="AJ38" s="95"/>
      <c r="AK38" s="95"/>
      <c r="AL38" s="95"/>
      <c r="AM38" s="198" t="e">
        <f t="shared" si="12"/>
        <v>#DIV/0!</v>
      </c>
      <c r="AN38" s="198" t="e">
        <f t="shared" si="13"/>
        <v>#DIV/0!</v>
      </c>
      <c r="AO38" s="92" t="e">
        <f t="shared" si="14"/>
        <v>#DIV/0!</v>
      </c>
      <c r="AP38" s="92" t="e">
        <f t="shared" si="15"/>
        <v>#DIV/0!</v>
      </c>
      <c r="AQ38" s="95"/>
      <c r="AR38" s="95"/>
      <c r="AS38" s="95"/>
      <c r="AT38" s="95"/>
      <c r="AU38" s="95"/>
      <c r="AV38" s="95"/>
      <c r="AW38" s="198" t="e">
        <f t="shared" si="16"/>
        <v>#DIV/0!</v>
      </c>
      <c r="AX38" s="198" t="e">
        <f t="shared" si="17"/>
        <v>#DIV/0!</v>
      </c>
      <c r="AY38" s="92" t="e">
        <f t="shared" si="18"/>
        <v>#DIV/0!</v>
      </c>
      <c r="AZ38" s="92" t="e">
        <f t="shared" si="19"/>
        <v>#DIV/0!</v>
      </c>
      <c r="BA38" s="95"/>
      <c r="BB38" s="95"/>
      <c r="BC38" s="95"/>
      <c r="BD38" s="95"/>
      <c r="BE38" s="95"/>
      <c r="BF38" s="95"/>
      <c r="BG38" s="198" t="e">
        <f t="shared" si="20"/>
        <v>#DIV/0!</v>
      </c>
      <c r="BH38" s="198" t="e">
        <f t="shared" si="21"/>
        <v>#DIV/0!</v>
      </c>
      <c r="BI38" s="92" t="e">
        <f t="shared" si="22"/>
        <v>#DIV/0!</v>
      </c>
      <c r="BJ38" s="92" t="e">
        <f t="shared" si="23"/>
        <v>#DIV/0!</v>
      </c>
      <c r="BK38" s="95"/>
      <c r="BL38" s="95"/>
      <c r="BM38" s="95"/>
      <c r="BN38" s="95"/>
      <c r="BO38" s="95"/>
      <c r="BP38" s="95"/>
      <c r="BQ38" s="198" t="e">
        <f t="shared" si="24"/>
        <v>#DIV/0!</v>
      </c>
      <c r="BR38" s="198" t="e">
        <f t="shared" si="25"/>
        <v>#DIV/0!</v>
      </c>
      <c r="BS38" s="92" t="e">
        <f t="shared" si="26"/>
        <v>#DIV/0!</v>
      </c>
      <c r="BT38" s="92" t="e">
        <f t="shared" si="27"/>
        <v>#DIV/0!</v>
      </c>
      <c r="BU38" s="95"/>
      <c r="BV38" s="95"/>
      <c r="BW38" s="95"/>
      <c r="BX38" s="95"/>
      <c r="BY38" s="95"/>
      <c r="BZ38" s="95"/>
      <c r="CA38" s="198" t="e">
        <f t="shared" si="28"/>
        <v>#DIV/0!</v>
      </c>
      <c r="CB38" s="198" t="e">
        <f t="shared" si="29"/>
        <v>#DIV/0!</v>
      </c>
      <c r="CC38" s="92" t="e">
        <f t="shared" si="30"/>
        <v>#DIV/0!</v>
      </c>
      <c r="CD38" s="92" t="e">
        <f t="shared" si="31"/>
        <v>#DIV/0!</v>
      </c>
      <c r="CE38" s="115"/>
      <c r="CF38" s="95"/>
      <c r="CG38" s="95"/>
      <c r="CH38" s="95"/>
      <c r="CI38" s="95"/>
      <c r="CJ38" s="95"/>
      <c r="CK38" s="198" t="e">
        <f t="shared" si="32"/>
        <v>#DIV/0!</v>
      </c>
      <c r="CL38" s="198" t="e">
        <f t="shared" si="33"/>
        <v>#DIV/0!</v>
      </c>
      <c r="CM38" s="92" t="e">
        <f t="shared" si="34"/>
        <v>#DIV/0!</v>
      </c>
      <c r="CN38" s="92" t="e">
        <f t="shared" si="35"/>
        <v>#DIV/0!</v>
      </c>
    </row>
    <row r="39" spans="1:92" ht="15.75" customHeight="1" x14ac:dyDescent="0.25">
      <c r="A39" s="348" t="s">
        <v>50</v>
      </c>
      <c r="B39" s="179" t="s">
        <v>48</v>
      </c>
      <c r="C39" s="115"/>
      <c r="D39" s="95"/>
      <c r="E39" s="95"/>
      <c r="F39" s="95"/>
      <c r="G39" s="95"/>
      <c r="H39" s="95"/>
      <c r="I39" s="198" t="e">
        <f t="shared" si="0"/>
        <v>#DIV/0!</v>
      </c>
      <c r="J39" s="198" t="e">
        <f t="shared" si="1"/>
        <v>#DIV/0!</v>
      </c>
      <c r="K39" s="92" t="e">
        <f t="shared" si="2"/>
        <v>#DIV/0!</v>
      </c>
      <c r="L39" s="92" t="e">
        <f t="shared" si="3"/>
        <v>#DIV/0!</v>
      </c>
      <c r="M39" s="95"/>
      <c r="N39" s="95"/>
      <c r="O39" s="95"/>
      <c r="P39" s="95"/>
      <c r="Q39" s="95"/>
      <c r="R39" s="95"/>
      <c r="S39" s="198" t="e">
        <f t="shared" si="4"/>
        <v>#DIV/0!</v>
      </c>
      <c r="T39" s="198" t="e">
        <f t="shared" si="5"/>
        <v>#DIV/0!</v>
      </c>
      <c r="U39" s="92" t="e">
        <f t="shared" si="6"/>
        <v>#DIV/0!</v>
      </c>
      <c r="V39" s="92" t="e">
        <f t="shared" si="7"/>
        <v>#DIV/0!</v>
      </c>
      <c r="W39" s="95"/>
      <c r="X39" s="95"/>
      <c r="Y39" s="95"/>
      <c r="Z39" s="95"/>
      <c r="AA39" s="95"/>
      <c r="AB39" s="95"/>
      <c r="AC39" s="198" t="e">
        <f t="shared" si="8"/>
        <v>#DIV/0!</v>
      </c>
      <c r="AD39" s="198" t="e">
        <f t="shared" si="9"/>
        <v>#DIV/0!</v>
      </c>
      <c r="AE39" s="92" t="e">
        <f t="shared" si="10"/>
        <v>#DIV/0!</v>
      </c>
      <c r="AF39" s="92" t="e">
        <f t="shared" si="11"/>
        <v>#DIV/0!</v>
      </c>
      <c r="AG39" s="95"/>
      <c r="AH39" s="95"/>
      <c r="AI39" s="95"/>
      <c r="AJ39" s="95"/>
      <c r="AK39" s="95"/>
      <c r="AL39" s="95"/>
      <c r="AM39" s="198" t="e">
        <f t="shared" si="12"/>
        <v>#DIV/0!</v>
      </c>
      <c r="AN39" s="198" t="e">
        <f t="shared" si="13"/>
        <v>#DIV/0!</v>
      </c>
      <c r="AO39" s="92" t="e">
        <f t="shared" si="14"/>
        <v>#DIV/0!</v>
      </c>
      <c r="AP39" s="92" t="e">
        <f t="shared" si="15"/>
        <v>#DIV/0!</v>
      </c>
      <c r="AQ39" s="95"/>
      <c r="AR39" s="95"/>
      <c r="AS39" s="95"/>
      <c r="AT39" s="95"/>
      <c r="AU39" s="95"/>
      <c r="AV39" s="95"/>
      <c r="AW39" s="198" t="e">
        <f t="shared" si="16"/>
        <v>#DIV/0!</v>
      </c>
      <c r="AX39" s="198" t="e">
        <f t="shared" si="17"/>
        <v>#DIV/0!</v>
      </c>
      <c r="AY39" s="92" t="e">
        <f t="shared" si="18"/>
        <v>#DIV/0!</v>
      </c>
      <c r="AZ39" s="92" t="e">
        <f t="shared" si="19"/>
        <v>#DIV/0!</v>
      </c>
      <c r="BA39" s="95"/>
      <c r="BB39" s="95"/>
      <c r="BC39" s="95"/>
      <c r="BD39" s="95"/>
      <c r="BE39" s="95"/>
      <c r="BF39" s="95"/>
      <c r="BG39" s="198" t="e">
        <f t="shared" si="20"/>
        <v>#DIV/0!</v>
      </c>
      <c r="BH39" s="198" t="e">
        <f t="shared" si="21"/>
        <v>#DIV/0!</v>
      </c>
      <c r="BI39" s="92" t="e">
        <f t="shared" si="22"/>
        <v>#DIV/0!</v>
      </c>
      <c r="BJ39" s="92" t="e">
        <f t="shared" si="23"/>
        <v>#DIV/0!</v>
      </c>
      <c r="BK39" s="95"/>
      <c r="BL39" s="95"/>
      <c r="BM39" s="95"/>
      <c r="BN39" s="95"/>
      <c r="BO39" s="95"/>
      <c r="BP39" s="95"/>
      <c r="BQ39" s="198" t="e">
        <f t="shared" si="24"/>
        <v>#DIV/0!</v>
      </c>
      <c r="BR39" s="198" t="e">
        <f t="shared" si="25"/>
        <v>#DIV/0!</v>
      </c>
      <c r="BS39" s="92" t="e">
        <f t="shared" si="26"/>
        <v>#DIV/0!</v>
      </c>
      <c r="BT39" s="92" t="e">
        <f t="shared" si="27"/>
        <v>#DIV/0!</v>
      </c>
      <c r="BU39" s="95"/>
      <c r="BV39" s="95"/>
      <c r="BW39" s="95"/>
      <c r="BX39" s="95"/>
      <c r="BY39" s="95"/>
      <c r="BZ39" s="95"/>
      <c r="CA39" s="198" t="e">
        <f t="shared" si="28"/>
        <v>#DIV/0!</v>
      </c>
      <c r="CB39" s="198" t="e">
        <f t="shared" si="29"/>
        <v>#DIV/0!</v>
      </c>
      <c r="CC39" s="92" t="e">
        <f t="shared" si="30"/>
        <v>#DIV/0!</v>
      </c>
      <c r="CD39" s="92" t="e">
        <f t="shared" si="31"/>
        <v>#DIV/0!</v>
      </c>
      <c r="CE39" s="115"/>
      <c r="CF39" s="95"/>
      <c r="CG39" s="95"/>
      <c r="CH39" s="95"/>
      <c r="CI39" s="95"/>
      <c r="CJ39" s="95"/>
      <c r="CK39" s="198" t="e">
        <f t="shared" si="32"/>
        <v>#DIV/0!</v>
      </c>
      <c r="CL39" s="198" t="e">
        <f t="shared" si="33"/>
        <v>#DIV/0!</v>
      </c>
      <c r="CM39" s="92" t="e">
        <f t="shared" si="34"/>
        <v>#DIV/0!</v>
      </c>
      <c r="CN39" s="92" t="e">
        <f t="shared" si="35"/>
        <v>#DIV/0!</v>
      </c>
    </row>
    <row r="40" spans="1:92" ht="15.75" customHeight="1" x14ac:dyDescent="0.25">
      <c r="A40" s="349"/>
      <c r="B40" s="179" t="s">
        <v>49</v>
      </c>
      <c r="C40" s="115"/>
      <c r="D40" s="95"/>
      <c r="E40" s="95"/>
      <c r="F40" s="95"/>
      <c r="G40" s="95"/>
      <c r="H40" s="95"/>
      <c r="I40" s="198" t="e">
        <f t="shared" si="0"/>
        <v>#DIV/0!</v>
      </c>
      <c r="J40" s="198" t="e">
        <f t="shared" si="1"/>
        <v>#DIV/0!</v>
      </c>
      <c r="K40" s="92" t="e">
        <f t="shared" si="2"/>
        <v>#DIV/0!</v>
      </c>
      <c r="L40" s="92" t="e">
        <f t="shared" si="3"/>
        <v>#DIV/0!</v>
      </c>
      <c r="M40" s="95"/>
      <c r="N40" s="95"/>
      <c r="O40" s="95"/>
      <c r="P40" s="95"/>
      <c r="Q40" s="95"/>
      <c r="R40" s="95"/>
      <c r="S40" s="198" t="e">
        <f t="shared" si="4"/>
        <v>#DIV/0!</v>
      </c>
      <c r="T40" s="198" t="e">
        <f t="shared" si="5"/>
        <v>#DIV/0!</v>
      </c>
      <c r="U40" s="92" t="e">
        <f t="shared" si="6"/>
        <v>#DIV/0!</v>
      </c>
      <c r="V40" s="92" t="e">
        <f t="shared" si="7"/>
        <v>#DIV/0!</v>
      </c>
      <c r="W40" s="95"/>
      <c r="X40" s="95"/>
      <c r="Y40" s="95"/>
      <c r="Z40" s="95"/>
      <c r="AA40" s="95"/>
      <c r="AB40" s="95"/>
      <c r="AC40" s="198" t="e">
        <f t="shared" si="8"/>
        <v>#DIV/0!</v>
      </c>
      <c r="AD40" s="198" t="e">
        <f t="shared" si="9"/>
        <v>#DIV/0!</v>
      </c>
      <c r="AE40" s="92" t="e">
        <f t="shared" si="10"/>
        <v>#DIV/0!</v>
      </c>
      <c r="AF40" s="92" t="e">
        <f t="shared" si="11"/>
        <v>#DIV/0!</v>
      </c>
      <c r="AG40" s="95"/>
      <c r="AH40" s="95"/>
      <c r="AI40" s="95"/>
      <c r="AJ40" s="95"/>
      <c r="AK40" s="95"/>
      <c r="AL40" s="95"/>
      <c r="AM40" s="198" t="e">
        <f t="shared" si="12"/>
        <v>#DIV/0!</v>
      </c>
      <c r="AN40" s="198" t="e">
        <f t="shared" si="13"/>
        <v>#DIV/0!</v>
      </c>
      <c r="AO40" s="92" t="e">
        <f t="shared" si="14"/>
        <v>#DIV/0!</v>
      </c>
      <c r="AP40" s="92" t="e">
        <f t="shared" si="15"/>
        <v>#DIV/0!</v>
      </c>
      <c r="AQ40" s="95"/>
      <c r="AR40" s="95"/>
      <c r="AS40" s="95"/>
      <c r="AT40" s="95"/>
      <c r="AU40" s="95"/>
      <c r="AV40" s="95"/>
      <c r="AW40" s="198" t="e">
        <f t="shared" si="16"/>
        <v>#DIV/0!</v>
      </c>
      <c r="AX40" s="198" t="e">
        <f t="shared" si="17"/>
        <v>#DIV/0!</v>
      </c>
      <c r="AY40" s="92" t="e">
        <f t="shared" si="18"/>
        <v>#DIV/0!</v>
      </c>
      <c r="AZ40" s="92" t="e">
        <f t="shared" si="19"/>
        <v>#DIV/0!</v>
      </c>
      <c r="BA40" s="95"/>
      <c r="BB40" s="95"/>
      <c r="BC40" s="95"/>
      <c r="BD40" s="95"/>
      <c r="BE40" s="95"/>
      <c r="BF40" s="95"/>
      <c r="BG40" s="198" t="e">
        <f t="shared" si="20"/>
        <v>#DIV/0!</v>
      </c>
      <c r="BH40" s="198" t="e">
        <f t="shared" si="21"/>
        <v>#DIV/0!</v>
      </c>
      <c r="BI40" s="92" t="e">
        <f t="shared" si="22"/>
        <v>#DIV/0!</v>
      </c>
      <c r="BJ40" s="92" t="e">
        <f t="shared" si="23"/>
        <v>#DIV/0!</v>
      </c>
      <c r="BK40" s="95"/>
      <c r="BL40" s="95"/>
      <c r="BM40" s="95"/>
      <c r="BN40" s="95"/>
      <c r="BO40" s="95"/>
      <c r="BP40" s="95"/>
      <c r="BQ40" s="198" t="e">
        <f t="shared" si="24"/>
        <v>#DIV/0!</v>
      </c>
      <c r="BR40" s="198" t="e">
        <f t="shared" si="25"/>
        <v>#DIV/0!</v>
      </c>
      <c r="BS40" s="92" t="e">
        <f t="shared" si="26"/>
        <v>#DIV/0!</v>
      </c>
      <c r="BT40" s="92" t="e">
        <f t="shared" si="27"/>
        <v>#DIV/0!</v>
      </c>
      <c r="BU40" s="95"/>
      <c r="BV40" s="95"/>
      <c r="BW40" s="95"/>
      <c r="BX40" s="95"/>
      <c r="BY40" s="95"/>
      <c r="BZ40" s="95"/>
      <c r="CA40" s="198" t="e">
        <f t="shared" si="28"/>
        <v>#DIV/0!</v>
      </c>
      <c r="CB40" s="198" t="e">
        <f t="shared" si="29"/>
        <v>#DIV/0!</v>
      </c>
      <c r="CC40" s="92" t="e">
        <f t="shared" si="30"/>
        <v>#DIV/0!</v>
      </c>
      <c r="CD40" s="92" t="e">
        <f t="shared" si="31"/>
        <v>#DIV/0!</v>
      </c>
      <c r="CE40" s="115"/>
      <c r="CF40" s="95"/>
      <c r="CG40" s="95"/>
      <c r="CH40" s="95"/>
      <c r="CI40" s="95"/>
      <c r="CJ40" s="95"/>
      <c r="CK40" s="198" t="e">
        <f t="shared" si="32"/>
        <v>#DIV/0!</v>
      </c>
      <c r="CL40" s="198" t="e">
        <f t="shared" si="33"/>
        <v>#DIV/0!</v>
      </c>
      <c r="CM40" s="92" t="e">
        <f t="shared" si="34"/>
        <v>#DIV/0!</v>
      </c>
      <c r="CN40" s="92" t="e">
        <f t="shared" si="35"/>
        <v>#DIV/0!</v>
      </c>
    </row>
    <row r="41" spans="1:92" ht="15" customHeight="1" x14ac:dyDescent="0.25">
      <c r="A41" s="349"/>
      <c r="B41" s="179" t="s">
        <v>116</v>
      </c>
      <c r="C41" s="115"/>
      <c r="D41" s="95"/>
      <c r="E41" s="95"/>
      <c r="F41" s="95"/>
      <c r="G41" s="95"/>
      <c r="H41" s="95"/>
      <c r="I41" s="198" t="e">
        <f t="shared" si="0"/>
        <v>#DIV/0!</v>
      </c>
      <c r="J41" s="198" t="e">
        <f t="shared" si="1"/>
        <v>#DIV/0!</v>
      </c>
      <c r="K41" s="92" t="e">
        <f t="shared" si="2"/>
        <v>#DIV/0!</v>
      </c>
      <c r="L41" s="92" t="e">
        <f t="shared" si="3"/>
        <v>#DIV/0!</v>
      </c>
      <c r="M41" s="95"/>
      <c r="N41" s="95"/>
      <c r="O41" s="95"/>
      <c r="P41" s="95"/>
      <c r="Q41" s="95"/>
      <c r="R41" s="95"/>
      <c r="S41" s="198" t="e">
        <f t="shared" si="4"/>
        <v>#DIV/0!</v>
      </c>
      <c r="T41" s="198" t="e">
        <f t="shared" si="5"/>
        <v>#DIV/0!</v>
      </c>
      <c r="U41" s="92" t="e">
        <f t="shared" si="6"/>
        <v>#DIV/0!</v>
      </c>
      <c r="V41" s="92" t="e">
        <f t="shared" si="7"/>
        <v>#DIV/0!</v>
      </c>
      <c r="W41" s="95"/>
      <c r="X41" s="95"/>
      <c r="Y41" s="95"/>
      <c r="Z41" s="95"/>
      <c r="AA41" s="95"/>
      <c r="AB41" s="95"/>
      <c r="AC41" s="198" t="e">
        <f t="shared" si="8"/>
        <v>#DIV/0!</v>
      </c>
      <c r="AD41" s="198" t="e">
        <f t="shared" si="9"/>
        <v>#DIV/0!</v>
      </c>
      <c r="AE41" s="92" t="e">
        <f t="shared" si="10"/>
        <v>#DIV/0!</v>
      </c>
      <c r="AF41" s="92" t="e">
        <f t="shared" si="11"/>
        <v>#DIV/0!</v>
      </c>
      <c r="AG41" s="95"/>
      <c r="AH41" s="95"/>
      <c r="AI41" s="95"/>
      <c r="AJ41" s="95"/>
      <c r="AK41" s="95"/>
      <c r="AL41" s="95"/>
      <c r="AM41" s="198" t="e">
        <f t="shared" si="12"/>
        <v>#DIV/0!</v>
      </c>
      <c r="AN41" s="198" t="e">
        <f t="shared" si="13"/>
        <v>#DIV/0!</v>
      </c>
      <c r="AO41" s="92" t="e">
        <f t="shared" si="14"/>
        <v>#DIV/0!</v>
      </c>
      <c r="AP41" s="92" t="e">
        <f t="shared" si="15"/>
        <v>#DIV/0!</v>
      </c>
      <c r="AQ41" s="95"/>
      <c r="AR41" s="95"/>
      <c r="AS41" s="95"/>
      <c r="AT41" s="95"/>
      <c r="AU41" s="95"/>
      <c r="AV41" s="95"/>
      <c r="AW41" s="198" t="e">
        <f t="shared" si="16"/>
        <v>#DIV/0!</v>
      </c>
      <c r="AX41" s="198" t="e">
        <f t="shared" si="17"/>
        <v>#DIV/0!</v>
      </c>
      <c r="AY41" s="92" t="e">
        <f t="shared" si="18"/>
        <v>#DIV/0!</v>
      </c>
      <c r="AZ41" s="92" t="e">
        <f t="shared" si="19"/>
        <v>#DIV/0!</v>
      </c>
      <c r="BA41" s="95"/>
      <c r="BB41" s="95"/>
      <c r="BC41" s="95"/>
      <c r="BD41" s="95"/>
      <c r="BE41" s="95"/>
      <c r="BF41" s="95"/>
      <c r="BG41" s="198" t="e">
        <f t="shared" si="20"/>
        <v>#DIV/0!</v>
      </c>
      <c r="BH41" s="198" t="e">
        <f t="shared" si="21"/>
        <v>#DIV/0!</v>
      </c>
      <c r="BI41" s="92" t="e">
        <f t="shared" si="22"/>
        <v>#DIV/0!</v>
      </c>
      <c r="BJ41" s="92" t="e">
        <f t="shared" si="23"/>
        <v>#DIV/0!</v>
      </c>
      <c r="BK41" s="95"/>
      <c r="BL41" s="95"/>
      <c r="BM41" s="95"/>
      <c r="BN41" s="95"/>
      <c r="BO41" s="95"/>
      <c r="BP41" s="95"/>
      <c r="BQ41" s="198" t="e">
        <f t="shared" si="24"/>
        <v>#DIV/0!</v>
      </c>
      <c r="BR41" s="198" t="e">
        <f t="shared" si="25"/>
        <v>#DIV/0!</v>
      </c>
      <c r="BS41" s="92" t="e">
        <f t="shared" si="26"/>
        <v>#DIV/0!</v>
      </c>
      <c r="BT41" s="92" t="e">
        <f t="shared" si="27"/>
        <v>#DIV/0!</v>
      </c>
      <c r="BU41" s="95"/>
      <c r="BV41" s="95"/>
      <c r="BW41" s="95"/>
      <c r="BX41" s="95"/>
      <c r="BY41" s="95"/>
      <c r="BZ41" s="95"/>
      <c r="CA41" s="198" t="e">
        <f t="shared" si="28"/>
        <v>#DIV/0!</v>
      </c>
      <c r="CB41" s="198" t="e">
        <f t="shared" si="29"/>
        <v>#DIV/0!</v>
      </c>
      <c r="CC41" s="92" t="e">
        <f t="shared" si="30"/>
        <v>#DIV/0!</v>
      </c>
      <c r="CD41" s="92" t="e">
        <f t="shared" si="31"/>
        <v>#DIV/0!</v>
      </c>
      <c r="CE41" s="115"/>
      <c r="CF41" s="95"/>
      <c r="CG41" s="95"/>
      <c r="CH41" s="95"/>
      <c r="CI41" s="95"/>
      <c r="CJ41" s="95"/>
      <c r="CK41" s="198" t="e">
        <f t="shared" si="32"/>
        <v>#DIV/0!</v>
      </c>
      <c r="CL41" s="198" t="e">
        <f t="shared" si="33"/>
        <v>#DIV/0!</v>
      </c>
      <c r="CM41" s="92" t="e">
        <f t="shared" si="34"/>
        <v>#DIV/0!</v>
      </c>
      <c r="CN41" s="92" t="e">
        <f t="shared" si="35"/>
        <v>#DIV/0!</v>
      </c>
    </row>
    <row r="42" spans="1:92" ht="15" customHeight="1" x14ac:dyDescent="0.25">
      <c r="A42" s="350"/>
      <c r="B42" s="179" t="s">
        <v>117</v>
      </c>
      <c r="C42" s="115"/>
      <c r="D42" s="95"/>
      <c r="E42" s="95"/>
      <c r="F42" s="95"/>
      <c r="G42" s="95"/>
      <c r="H42" s="95"/>
      <c r="I42" s="198" t="e">
        <f t="shared" si="0"/>
        <v>#DIV/0!</v>
      </c>
      <c r="J42" s="198" t="e">
        <f t="shared" si="1"/>
        <v>#DIV/0!</v>
      </c>
      <c r="K42" s="92" t="e">
        <f t="shared" si="2"/>
        <v>#DIV/0!</v>
      </c>
      <c r="L42" s="92" t="e">
        <f t="shared" si="3"/>
        <v>#DIV/0!</v>
      </c>
      <c r="M42" s="95"/>
      <c r="N42" s="95"/>
      <c r="O42" s="95"/>
      <c r="P42" s="95"/>
      <c r="Q42" s="95"/>
      <c r="R42" s="95"/>
      <c r="S42" s="198" t="e">
        <f t="shared" si="4"/>
        <v>#DIV/0!</v>
      </c>
      <c r="T42" s="198" t="e">
        <f t="shared" si="5"/>
        <v>#DIV/0!</v>
      </c>
      <c r="U42" s="92" t="e">
        <f t="shared" si="6"/>
        <v>#DIV/0!</v>
      </c>
      <c r="V42" s="92" t="e">
        <f t="shared" si="7"/>
        <v>#DIV/0!</v>
      </c>
      <c r="W42" s="95"/>
      <c r="X42" s="95"/>
      <c r="Y42" s="95"/>
      <c r="Z42" s="95"/>
      <c r="AA42" s="95"/>
      <c r="AB42" s="95"/>
      <c r="AC42" s="198" t="e">
        <f t="shared" si="8"/>
        <v>#DIV/0!</v>
      </c>
      <c r="AD42" s="198" t="e">
        <f t="shared" si="9"/>
        <v>#DIV/0!</v>
      </c>
      <c r="AE42" s="92" t="e">
        <f t="shared" si="10"/>
        <v>#DIV/0!</v>
      </c>
      <c r="AF42" s="92" t="e">
        <f t="shared" si="11"/>
        <v>#DIV/0!</v>
      </c>
      <c r="AG42" s="95"/>
      <c r="AH42" s="95"/>
      <c r="AI42" s="95"/>
      <c r="AJ42" s="95"/>
      <c r="AK42" s="95"/>
      <c r="AL42" s="95"/>
      <c r="AM42" s="198" t="e">
        <f t="shared" si="12"/>
        <v>#DIV/0!</v>
      </c>
      <c r="AN42" s="198" t="e">
        <f t="shared" si="13"/>
        <v>#DIV/0!</v>
      </c>
      <c r="AO42" s="92" t="e">
        <f t="shared" si="14"/>
        <v>#DIV/0!</v>
      </c>
      <c r="AP42" s="92" t="e">
        <f t="shared" si="15"/>
        <v>#DIV/0!</v>
      </c>
      <c r="AQ42" s="95"/>
      <c r="AR42" s="95"/>
      <c r="AS42" s="95"/>
      <c r="AT42" s="95"/>
      <c r="AU42" s="95"/>
      <c r="AV42" s="95"/>
      <c r="AW42" s="198" t="e">
        <f t="shared" si="16"/>
        <v>#DIV/0!</v>
      </c>
      <c r="AX42" s="198" t="e">
        <f t="shared" si="17"/>
        <v>#DIV/0!</v>
      </c>
      <c r="AY42" s="92" t="e">
        <f t="shared" si="18"/>
        <v>#DIV/0!</v>
      </c>
      <c r="AZ42" s="92" t="e">
        <f t="shared" si="19"/>
        <v>#DIV/0!</v>
      </c>
      <c r="BA42" s="95"/>
      <c r="BB42" s="95"/>
      <c r="BC42" s="95"/>
      <c r="BD42" s="95"/>
      <c r="BE42" s="95"/>
      <c r="BF42" s="95"/>
      <c r="BG42" s="198" t="e">
        <f t="shared" si="20"/>
        <v>#DIV/0!</v>
      </c>
      <c r="BH42" s="198" t="e">
        <f t="shared" si="21"/>
        <v>#DIV/0!</v>
      </c>
      <c r="BI42" s="92" t="e">
        <f t="shared" si="22"/>
        <v>#DIV/0!</v>
      </c>
      <c r="BJ42" s="92" t="e">
        <f t="shared" si="23"/>
        <v>#DIV/0!</v>
      </c>
      <c r="BK42" s="95"/>
      <c r="BL42" s="95"/>
      <c r="BM42" s="95"/>
      <c r="BN42" s="95"/>
      <c r="BO42" s="95"/>
      <c r="BP42" s="95"/>
      <c r="BQ42" s="198" t="e">
        <f t="shared" si="24"/>
        <v>#DIV/0!</v>
      </c>
      <c r="BR42" s="198" t="e">
        <f t="shared" si="25"/>
        <v>#DIV/0!</v>
      </c>
      <c r="BS42" s="92" t="e">
        <f t="shared" si="26"/>
        <v>#DIV/0!</v>
      </c>
      <c r="BT42" s="92" t="e">
        <f t="shared" si="27"/>
        <v>#DIV/0!</v>
      </c>
      <c r="BU42" s="95"/>
      <c r="BV42" s="95"/>
      <c r="BW42" s="95"/>
      <c r="BX42" s="95"/>
      <c r="BY42" s="95"/>
      <c r="BZ42" s="95"/>
      <c r="CA42" s="198" t="e">
        <f t="shared" si="28"/>
        <v>#DIV/0!</v>
      </c>
      <c r="CB42" s="198" t="e">
        <f t="shared" si="29"/>
        <v>#DIV/0!</v>
      </c>
      <c r="CC42" s="92" t="e">
        <f t="shared" si="30"/>
        <v>#DIV/0!</v>
      </c>
      <c r="CD42" s="92" t="e">
        <f t="shared" si="31"/>
        <v>#DIV/0!</v>
      </c>
      <c r="CE42" s="115"/>
      <c r="CF42" s="95"/>
      <c r="CG42" s="95"/>
      <c r="CH42" s="95"/>
      <c r="CI42" s="95"/>
      <c r="CJ42" s="95"/>
      <c r="CK42" s="198" t="e">
        <f t="shared" si="32"/>
        <v>#DIV/0!</v>
      </c>
      <c r="CL42" s="198" t="e">
        <f t="shared" si="33"/>
        <v>#DIV/0!</v>
      </c>
      <c r="CM42" s="92" t="e">
        <f t="shared" si="34"/>
        <v>#DIV/0!</v>
      </c>
      <c r="CN42" s="92" t="e">
        <f t="shared" si="35"/>
        <v>#DIV/0!</v>
      </c>
    </row>
    <row r="43" spans="1:92" ht="15" customHeight="1" x14ac:dyDescent="0.25">
      <c r="A43" s="350"/>
      <c r="B43" s="179" t="s">
        <v>50</v>
      </c>
      <c r="C43" s="115"/>
      <c r="D43" s="95"/>
      <c r="E43" s="95"/>
      <c r="F43" s="95"/>
      <c r="G43" s="95"/>
      <c r="H43" s="95"/>
      <c r="I43" s="198" t="e">
        <f t="shared" si="0"/>
        <v>#DIV/0!</v>
      </c>
      <c r="J43" s="198" t="e">
        <f t="shared" si="1"/>
        <v>#DIV/0!</v>
      </c>
      <c r="K43" s="92" t="e">
        <f t="shared" si="2"/>
        <v>#DIV/0!</v>
      </c>
      <c r="L43" s="92" t="e">
        <f t="shared" si="3"/>
        <v>#DIV/0!</v>
      </c>
      <c r="M43" s="95"/>
      <c r="N43" s="95"/>
      <c r="O43" s="95"/>
      <c r="P43" s="95"/>
      <c r="Q43" s="95"/>
      <c r="R43" s="95"/>
      <c r="S43" s="198" t="e">
        <f t="shared" si="4"/>
        <v>#DIV/0!</v>
      </c>
      <c r="T43" s="198" t="e">
        <f t="shared" si="5"/>
        <v>#DIV/0!</v>
      </c>
      <c r="U43" s="92" t="e">
        <f t="shared" si="6"/>
        <v>#DIV/0!</v>
      </c>
      <c r="V43" s="92" t="e">
        <f t="shared" si="7"/>
        <v>#DIV/0!</v>
      </c>
      <c r="W43" s="95"/>
      <c r="X43" s="95"/>
      <c r="Y43" s="95"/>
      <c r="Z43" s="95"/>
      <c r="AA43" s="95"/>
      <c r="AB43" s="95"/>
      <c r="AC43" s="198" t="e">
        <f t="shared" si="8"/>
        <v>#DIV/0!</v>
      </c>
      <c r="AD43" s="198" t="e">
        <f t="shared" si="9"/>
        <v>#DIV/0!</v>
      </c>
      <c r="AE43" s="92" t="e">
        <f t="shared" si="10"/>
        <v>#DIV/0!</v>
      </c>
      <c r="AF43" s="92" t="e">
        <f t="shared" si="11"/>
        <v>#DIV/0!</v>
      </c>
      <c r="AG43" s="95"/>
      <c r="AH43" s="95"/>
      <c r="AI43" s="95"/>
      <c r="AJ43" s="95"/>
      <c r="AK43" s="95"/>
      <c r="AL43" s="95"/>
      <c r="AM43" s="198" t="e">
        <f t="shared" si="12"/>
        <v>#DIV/0!</v>
      </c>
      <c r="AN43" s="198" t="e">
        <f t="shared" si="13"/>
        <v>#DIV/0!</v>
      </c>
      <c r="AO43" s="92" t="e">
        <f t="shared" si="14"/>
        <v>#DIV/0!</v>
      </c>
      <c r="AP43" s="92" t="e">
        <f t="shared" si="15"/>
        <v>#DIV/0!</v>
      </c>
      <c r="AQ43" s="95"/>
      <c r="AR43" s="95"/>
      <c r="AS43" s="95"/>
      <c r="AT43" s="95"/>
      <c r="AU43" s="95"/>
      <c r="AV43" s="95"/>
      <c r="AW43" s="198" t="e">
        <f t="shared" si="16"/>
        <v>#DIV/0!</v>
      </c>
      <c r="AX43" s="198" t="e">
        <f t="shared" si="17"/>
        <v>#DIV/0!</v>
      </c>
      <c r="AY43" s="92" t="e">
        <f t="shared" si="18"/>
        <v>#DIV/0!</v>
      </c>
      <c r="AZ43" s="92" t="e">
        <f t="shared" si="19"/>
        <v>#DIV/0!</v>
      </c>
      <c r="BA43" s="95"/>
      <c r="BB43" s="95"/>
      <c r="BC43" s="95"/>
      <c r="BD43" s="95"/>
      <c r="BE43" s="95"/>
      <c r="BF43" s="95"/>
      <c r="BG43" s="198" t="e">
        <f t="shared" si="20"/>
        <v>#DIV/0!</v>
      </c>
      <c r="BH43" s="198" t="e">
        <f t="shared" si="21"/>
        <v>#DIV/0!</v>
      </c>
      <c r="BI43" s="92" t="e">
        <f t="shared" si="22"/>
        <v>#DIV/0!</v>
      </c>
      <c r="BJ43" s="92" t="e">
        <f t="shared" si="23"/>
        <v>#DIV/0!</v>
      </c>
      <c r="BK43" s="95"/>
      <c r="BL43" s="95"/>
      <c r="BM43" s="95"/>
      <c r="BN43" s="95"/>
      <c r="BO43" s="95"/>
      <c r="BP43" s="95"/>
      <c r="BQ43" s="198" t="e">
        <f t="shared" si="24"/>
        <v>#DIV/0!</v>
      </c>
      <c r="BR43" s="198" t="e">
        <f t="shared" si="25"/>
        <v>#DIV/0!</v>
      </c>
      <c r="BS43" s="92" t="e">
        <f t="shared" si="26"/>
        <v>#DIV/0!</v>
      </c>
      <c r="BT43" s="92" t="e">
        <f t="shared" si="27"/>
        <v>#DIV/0!</v>
      </c>
      <c r="BU43" s="95"/>
      <c r="BV43" s="95"/>
      <c r="BW43" s="95"/>
      <c r="BX43" s="95"/>
      <c r="BY43" s="95"/>
      <c r="BZ43" s="95"/>
      <c r="CA43" s="198" t="e">
        <f t="shared" si="28"/>
        <v>#DIV/0!</v>
      </c>
      <c r="CB43" s="198" t="e">
        <f t="shared" si="29"/>
        <v>#DIV/0!</v>
      </c>
      <c r="CC43" s="92" t="e">
        <f t="shared" si="30"/>
        <v>#DIV/0!</v>
      </c>
      <c r="CD43" s="92" t="e">
        <f t="shared" si="31"/>
        <v>#DIV/0!</v>
      </c>
      <c r="CE43" s="115"/>
      <c r="CF43" s="95"/>
      <c r="CG43" s="95"/>
      <c r="CH43" s="95"/>
      <c r="CI43" s="95"/>
      <c r="CJ43" s="95"/>
      <c r="CK43" s="198" t="e">
        <f t="shared" si="32"/>
        <v>#DIV/0!</v>
      </c>
      <c r="CL43" s="198" t="e">
        <f t="shared" si="33"/>
        <v>#DIV/0!</v>
      </c>
      <c r="CM43" s="92" t="e">
        <f t="shared" si="34"/>
        <v>#DIV/0!</v>
      </c>
      <c r="CN43" s="92" t="e">
        <f t="shared" si="35"/>
        <v>#DIV/0!</v>
      </c>
    </row>
    <row r="44" spans="1:92" ht="15" customHeight="1" x14ac:dyDescent="0.25">
      <c r="A44" s="350"/>
      <c r="B44" s="175" t="s">
        <v>60</v>
      </c>
      <c r="C44" s="196">
        <f>SUM(C39:C43)</f>
        <v>0</v>
      </c>
      <c r="D44" s="197">
        <f t="shared" ref="D44:H44" si="122">SUM(D39:D43)</f>
        <v>0</v>
      </c>
      <c r="E44" s="197">
        <f t="shared" si="122"/>
        <v>0</v>
      </c>
      <c r="F44" s="197">
        <f t="shared" si="122"/>
        <v>0</v>
      </c>
      <c r="G44" s="197">
        <f t="shared" si="122"/>
        <v>0</v>
      </c>
      <c r="H44" s="197">
        <f t="shared" si="122"/>
        <v>0</v>
      </c>
      <c r="I44" s="200" t="e">
        <f>(E44-C44)/C44</f>
        <v>#DIV/0!</v>
      </c>
      <c r="J44" s="200" t="e">
        <f t="shared" ref="J44" si="123">(F44-D44)/D44</f>
        <v>#DIV/0!</v>
      </c>
      <c r="K44" s="203" t="e">
        <f t="shared" si="2"/>
        <v>#DIV/0!</v>
      </c>
      <c r="L44" s="203" t="e">
        <f t="shared" si="3"/>
        <v>#DIV/0!</v>
      </c>
      <c r="M44" s="197">
        <f>SUM(M39:M43)</f>
        <v>0</v>
      </c>
      <c r="N44" s="197">
        <f t="shared" ref="N44" si="124">SUM(N39:N43)</f>
        <v>0</v>
      </c>
      <c r="O44" s="197">
        <f t="shared" ref="O44" si="125">SUM(O39:O43)</f>
        <v>0</v>
      </c>
      <c r="P44" s="197">
        <f t="shared" ref="P44" si="126">SUM(P39:P43)</f>
        <v>0</v>
      </c>
      <c r="Q44" s="197">
        <f t="shared" ref="Q44" si="127">SUM(Q39:Q43)</f>
        <v>0</v>
      </c>
      <c r="R44" s="197">
        <f t="shared" ref="R44" si="128">SUM(R39:R43)</f>
        <v>0</v>
      </c>
      <c r="S44" s="200" t="e">
        <f>(O44-M44)/M44</f>
        <v>#DIV/0!</v>
      </c>
      <c r="T44" s="200" t="e">
        <f t="shared" si="5"/>
        <v>#DIV/0!</v>
      </c>
      <c r="U44" s="203" t="e">
        <f t="shared" si="6"/>
        <v>#DIV/0!</v>
      </c>
      <c r="V44" s="203" t="e">
        <f t="shared" si="7"/>
        <v>#DIV/0!</v>
      </c>
      <c r="W44" s="197">
        <f>SUM(W39:W43)</f>
        <v>0</v>
      </c>
      <c r="X44" s="197">
        <f t="shared" ref="X44" si="129">SUM(X39:X43)</f>
        <v>0</v>
      </c>
      <c r="Y44" s="197">
        <f t="shared" ref="Y44" si="130">SUM(Y39:Y43)</f>
        <v>0</v>
      </c>
      <c r="Z44" s="197">
        <f t="shared" ref="Z44" si="131">SUM(Z39:Z43)</f>
        <v>0</v>
      </c>
      <c r="AA44" s="197">
        <f t="shared" ref="AA44" si="132">SUM(AA39:AA43)</f>
        <v>0</v>
      </c>
      <c r="AB44" s="197">
        <f t="shared" ref="AB44" si="133">SUM(AB39:AB43)</f>
        <v>0</v>
      </c>
      <c r="AC44" s="200" t="e">
        <f>(Y44-W44)/W44</f>
        <v>#DIV/0!</v>
      </c>
      <c r="AD44" s="200" t="e">
        <f t="shared" si="9"/>
        <v>#DIV/0!</v>
      </c>
      <c r="AE44" s="203" t="e">
        <f t="shared" si="10"/>
        <v>#DIV/0!</v>
      </c>
      <c r="AF44" s="203" t="e">
        <f t="shared" si="11"/>
        <v>#DIV/0!</v>
      </c>
      <c r="AG44" s="197">
        <f>SUM(AG39:AG43)</f>
        <v>0</v>
      </c>
      <c r="AH44" s="197">
        <f t="shared" ref="AH44" si="134">SUM(AH39:AH43)</f>
        <v>0</v>
      </c>
      <c r="AI44" s="197">
        <f t="shared" ref="AI44" si="135">SUM(AI39:AI43)</f>
        <v>0</v>
      </c>
      <c r="AJ44" s="197">
        <f t="shared" ref="AJ44" si="136">SUM(AJ39:AJ43)</f>
        <v>0</v>
      </c>
      <c r="AK44" s="197">
        <f t="shared" ref="AK44" si="137">SUM(AK39:AK43)</f>
        <v>0</v>
      </c>
      <c r="AL44" s="197">
        <f t="shared" ref="AL44" si="138">SUM(AL39:AL43)</f>
        <v>0</v>
      </c>
      <c r="AM44" s="200" t="e">
        <f>(AI44-AG44)/AG44</f>
        <v>#DIV/0!</v>
      </c>
      <c r="AN44" s="200" t="e">
        <f t="shared" si="13"/>
        <v>#DIV/0!</v>
      </c>
      <c r="AO44" s="203" t="e">
        <f t="shared" si="14"/>
        <v>#DIV/0!</v>
      </c>
      <c r="AP44" s="203" t="e">
        <f t="shared" si="15"/>
        <v>#DIV/0!</v>
      </c>
      <c r="AQ44" s="197">
        <f>SUM(AQ39:AQ43)</f>
        <v>0</v>
      </c>
      <c r="AR44" s="197">
        <f t="shared" ref="AR44" si="139">SUM(AR39:AR43)</f>
        <v>0</v>
      </c>
      <c r="AS44" s="197">
        <f t="shared" ref="AS44" si="140">SUM(AS39:AS43)</f>
        <v>0</v>
      </c>
      <c r="AT44" s="197">
        <f t="shared" ref="AT44" si="141">SUM(AT39:AT43)</f>
        <v>0</v>
      </c>
      <c r="AU44" s="197">
        <f t="shared" ref="AU44" si="142">SUM(AU39:AU43)</f>
        <v>0</v>
      </c>
      <c r="AV44" s="197">
        <f t="shared" ref="AV44" si="143">SUM(AV39:AV43)</f>
        <v>0</v>
      </c>
      <c r="AW44" s="200" t="e">
        <f>(AS44-AQ44)/AQ44</f>
        <v>#DIV/0!</v>
      </c>
      <c r="AX44" s="200" t="e">
        <f t="shared" si="17"/>
        <v>#DIV/0!</v>
      </c>
      <c r="AY44" s="203" t="e">
        <f t="shared" si="18"/>
        <v>#DIV/0!</v>
      </c>
      <c r="AZ44" s="203" t="e">
        <f t="shared" si="19"/>
        <v>#DIV/0!</v>
      </c>
      <c r="BA44" s="197">
        <f>SUM(BA39:BA43)</f>
        <v>0</v>
      </c>
      <c r="BB44" s="197">
        <f t="shared" ref="BB44" si="144">SUM(BB39:BB43)</f>
        <v>0</v>
      </c>
      <c r="BC44" s="197">
        <f t="shared" ref="BC44" si="145">SUM(BC39:BC43)</f>
        <v>0</v>
      </c>
      <c r="BD44" s="197">
        <f t="shared" ref="BD44" si="146">SUM(BD39:BD43)</f>
        <v>0</v>
      </c>
      <c r="BE44" s="197">
        <f t="shared" ref="BE44" si="147">SUM(BE39:BE43)</f>
        <v>0</v>
      </c>
      <c r="BF44" s="197">
        <f t="shared" ref="BF44" si="148">SUM(BF39:BF43)</f>
        <v>0</v>
      </c>
      <c r="BG44" s="200" t="e">
        <f>(BC44-BA44)/BA44</f>
        <v>#DIV/0!</v>
      </c>
      <c r="BH44" s="200" t="e">
        <f t="shared" si="21"/>
        <v>#DIV/0!</v>
      </c>
      <c r="BI44" s="203" t="e">
        <f t="shared" si="22"/>
        <v>#DIV/0!</v>
      </c>
      <c r="BJ44" s="203" t="e">
        <f t="shared" si="23"/>
        <v>#DIV/0!</v>
      </c>
      <c r="BK44" s="197">
        <f>SUM(BK39:BK43)</f>
        <v>0</v>
      </c>
      <c r="BL44" s="197">
        <f t="shared" ref="BL44" si="149">SUM(BL39:BL43)</f>
        <v>0</v>
      </c>
      <c r="BM44" s="197">
        <f t="shared" ref="BM44" si="150">SUM(BM39:BM43)</f>
        <v>0</v>
      </c>
      <c r="BN44" s="197">
        <f t="shared" ref="BN44" si="151">SUM(BN39:BN43)</f>
        <v>0</v>
      </c>
      <c r="BO44" s="197">
        <f t="shared" ref="BO44" si="152">SUM(BO39:BO43)</f>
        <v>0</v>
      </c>
      <c r="BP44" s="197">
        <f t="shared" ref="BP44" si="153">SUM(BP39:BP43)</f>
        <v>0</v>
      </c>
      <c r="BQ44" s="200" t="e">
        <f>(BM44-BK44)/BK44</f>
        <v>#DIV/0!</v>
      </c>
      <c r="BR44" s="200" t="e">
        <f t="shared" si="25"/>
        <v>#DIV/0!</v>
      </c>
      <c r="BS44" s="203" t="e">
        <f t="shared" si="26"/>
        <v>#DIV/0!</v>
      </c>
      <c r="BT44" s="203" t="e">
        <f t="shared" si="27"/>
        <v>#DIV/0!</v>
      </c>
      <c r="BU44" s="197">
        <f>SUM(BU39:BU43)</f>
        <v>0</v>
      </c>
      <c r="BV44" s="197">
        <f t="shared" ref="BV44" si="154">SUM(BV39:BV43)</f>
        <v>0</v>
      </c>
      <c r="BW44" s="197">
        <f t="shared" ref="BW44" si="155">SUM(BW39:BW43)</f>
        <v>0</v>
      </c>
      <c r="BX44" s="197">
        <f t="shared" ref="BX44" si="156">SUM(BX39:BX43)</f>
        <v>0</v>
      </c>
      <c r="BY44" s="197">
        <f t="shared" ref="BY44" si="157">SUM(BY39:BY43)</f>
        <v>0</v>
      </c>
      <c r="BZ44" s="197">
        <f t="shared" ref="BZ44" si="158">SUM(BZ39:BZ43)</f>
        <v>0</v>
      </c>
      <c r="CA44" s="200" t="e">
        <f>(BW44-BU44)/BU44</f>
        <v>#DIV/0!</v>
      </c>
      <c r="CB44" s="200" t="e">
        <f t="shared" si="29"/>
        <v>#DIV/0!</v>
      </c>
      <c r="CC44" s="203" t="e">
        <f t="shared" si="30"/>
        <v>#DIV/0!</v>
      </c>
      <c r="CD44" s="203" t="e">
        <f t="shared" si="31"/>
        <v>#DIV/0!</v>
      </c>
      <c r="CE44" s="196">
        <f>SUM(CE39:CE43)</f>
        <v>0</v>
      </c>
      <c r="CF44" s="197">
        <f t="shared" ref="CF44" si="159">SUM(CF39:CF43)</f>
        <v>0</v>
      </c>
      <c r="CG44" s="197">
        <f t="shared" ref="CG44" si="160">SUM(CG39:CG43)</f>
        <v>0</v>
      </c>
      <c r="CH44" s="197">
        <f t="shared" ref="CH44" si="161">SUM(CH39:CH43)</f>
        <v>0</v>
      </c>
      <c r="CI44" s="197">
        <f t="shared" ref="CI44" si="162">SUM(CI39:CI43)</f>
        <v>0</v>
      </c>
      <c r="CJ44" s="197">
        <f t="shared" ref="CJ44" si="163">SUM(CJ39:CJ43)</f>
        <v>0</v>
      </c>
      <c r="CK44" s="200" t="e">
        <f>(CG44-CE44)/CE44</f>
        <v>#DIV/0!</v>
      </c>
      <c r="CL44" s="200" t="e">
        <f t="shared" si="33"/>
        <v>#DIV/0!</v>
      </c>
      <c r="CM44" s="203" t="e">
        <f t="shared" si="34"/>
        <v>#DIV/0!</v>
      </c>
      <c r="CN44" s="203" t="e">
        <f t="shared" si="35"/>
        <v>#DIV/0!</v>
      </c>
    </row>
    <row r="45" spans="1:92" ht="15" customHeight="1" x14ac:dyDescent="0.25">
      <c r="A45" s="349" t="s">
        <v>144</v>
      </c>
      <c r="B45" s="179" t="s">
        <v>32</v>
      </c>
      <c r="C45" s="115"/>
      <c r="D45" s="95"/>
      <c r="E45" s="95"/>
      <c r="F45" s="95"/>
      <c r="G45" s="95"/>
      <c r="H45" s="95"/>
      <c r="I45" s="198" t="e">
        <f t="shared" si="0"/>
        <v>#DIV/0!</v>
      </c>
      <c r="J45" s="198" t="e">
        <f t="shared" si="1"/>
        <v>#DIV/0!</v>
      </c>
      <c r="K45" s="92" t="e">
        <f t="shared" si="2"/>
        <v>#DIV/0!</v>
      </c>
      <c r="L45" s="92" t="e">
        <f t="shared" si="3"/>
        <v>#DIV/0!</v>
      </c>
      <c r="M45" s="95"/>
      <c r="N45" s="95"/>
      <c r="O45" s="95"/>
      <c r="P45" s="95"/>
      <c r="Q45" s="95"/>
      <c r="R45" s="95"/>
      <c r="S45" s="198" t="e">
        <f t="shared" ref="S45:S49" si="164">(O45-M45)/M45</f>
        <v>#DIV/0!</v>
      </c>
      <c r="T45" s="198" t="e">
        <f t="shared" si="5"/>
        <v>#DIV/0!</v>
      </c>
      <c r="U45" s="92" t="e">
        <f t="shared" si="6"/>
        <v>#DIV/0!</v>
      </c>
      <c r="V45" s="92" t="e">
        <f t="shared" si="7"/>
        <v>#DIV/0!</v>
      </c>
      <c r="W45" s="95"/>
      <c r="X45" s="95"/>
      <c r="Y45" s="95"/>
      <c r="Z45" s="95"/>
      <c r="AA45" s="95"/>
      <c r="AB45" s="95"/>
      <c r="AC45" s="198" t="e">
        <f t="shared" ref="AC45:AC49" si="165">(Y45-W45)/W45</f>
        <v>#DIV/0!</v>
      </c>
      <c r="AD45" s="198" t="e">
        <f t="shared" si="9"/>
        <v>#DIV/0!</v>
      </c>
      <c r="AE45" s="92" t="e">
        <f t="shared" si="10"/>
        <v>#DIV/0!</v>
      </c>
      <c r="AF45" s="92" t="e">
        <f t="shared" si="11"/>
        <v>#DIV/0!</v>
      </c>
      <c r="AG45" s="95"/>
      <c r="AH45" s="95"/>
      <c r="AI45" s="95"/>
      <c r="AJ45" s="95"/>
      <c r="AK45" s="95"/>
      <c r="AL45" s="95"/>
      <c r="AM45" s="198" t="e">
        <f t="shared" ref="AM45:AM49" si="166">(AI45-AG45)/AG45</f>
        <v>#DIV/0!</v>
      </c>
      <c r="AN45" s="198" t="e">
        <f t="shared" si="13"/>
        <v>#DIV/0!</v>
      </c>
      <c r="AO45" s="92" t="e">
        <f t="shared" si="14"/>
        <v>#DIV/0!</v>
      </c>
      <c r="AP45" s="92" t="e">
        <f t="shared" si="15"/>
        <v>#DIV/0!</v>
      </c>
      <c r="AQ45" s="95"/>
      <c r="AR45" s="95"/>
      <c r="AS45" s="95"/>
      <c r="AT45" s="95"/>
      <c r="AU45" s="95"/>
      <c r="AV45" s="95"/>
      <c r="AW45" s="198" t="e">
        <f t="shared" ref="AW45:AW49" si="167">(AS45-AQ45)/AQ45</f>
        <v>#DIV/0!</v>
      </c>
      <c r="AX45" s="198" t="e">
        <f t="shared" si="17"/>
        <v>#DIV/0!</v>
      </c>
      <c r="AY45" s="92" t="e">
        <f t="shared" si="18"/>
        <v>#DIV/0!</v>
      </c>
      <c r="AZ45" s="92" t="e">
        <f t="shared" si="19"/>
        <v>#DIV/0!</v>
      </c>
      <c r="BA45" s="95"/>
      <c r="BB45" s="95"/>
      <c r="BC45" s="95"/>
      <c r="BD45" s="95"/>
      <c r="BE45" s="95"/>
      <c r="BF45" s="95"/>
      <c r="BG45" s="198" t="e">
        <f t="shared" ref="BG45:BG49" si="168">(BC45-BA45)/BA45</f>
        <v>#DIV/0!</v>
      </c>
      <c r="BH45" s="198" t="e">
        <f t="shared" si="21"/>
        <v>#DIV/0!</v>
      </c>
      <c r="BI45" s="92" t="e">
        <f t="shared" si="22"/>
        <v>#DIV/0!</v>
      </c>
      <c r="BJ45" s="92" t="e">
        <f t="shared" si="23"/>
        <v>#DIV/0!</v>
      </c>
      <c r="BK45" s="95"/>
      <c r="BL45" s="95"/>
      <c r="BM45" s="95"/>
      <c r="BN45" s="95"/>
      <c r="BO45" s="95"/>
      <c r="BP45" s="95"/>
      <c r="BQ45" s="198" t="e">
        <f t="shared" ref="BQ45:BQ49" si="169">(BM45-BK45)/BK45</f>
        <v>#DIV/0!</v>
      </c>
      <c r="BR45" s="198" t="e">
        <f t="shared" si="25"/>
        <v>#DIV/0!</v>
      </c>
      <c r="BS45" s="92" t="e">
        <f t="shared" si="26"/>
        <v>#DIV/0!</v>
      </c>
      <c r="BT45" s="92" t="e">
        <f t="shared" si="27"/>
        <v>#DIV/0!</v>
      </c>
      <c r="BU45" s="95"/>
      <c r="BV45" s="95"/>
      <c r="BW45" s="95"/>
      <c r="BX45" s="95"/>
      <c r="BY45" s="95"/>
      <c r="BZ45" s="95"/>
      <c r="CA45" s="198" t="e">
        <f t="shared" ref="CA45:CA49" si="170">(BW45-BU45)/BU45</f>
        <v>#DIV/0!</v>
      </c>
      <c r="CB45" s="198" t="e">
        <f t="shared" si="29"/>
        <v>#DIV/0!</v>
      </c>
      <c r="CC45" s="92" t="e">
        <f t="shared" si="30"/>
        <v>#DIV/0!</v>
      </c>
      <c r="CD45" s="92" t="e">
        <f t="shared" si="31"/>
        <v>#DIV/0!</v>
      </c>
      <c r="CE45" s="115"/>
      <c r="CF45" s="95"/>
      <c r="CG45" s="95"/>
      <c r="CH45" s="95"/>
      <c r="CI45" s="95"/>
      <c r="CJ45" s="95"/>
      <c r="CK45" s="198" t="e">
        <f t="shared" ref="CK45:CK49" si="171">(CG45-CE45)/CE45</f>
        <v>#DIV/0!</v>
      </c>
      <c r="CL45" s="198" t="e">
        <f t="shared" si="33"/>
        <v>#DIV/0!</v>
      </c>
      <c r="CM45" s="92" t="e">
        <f t="shared" si="34"/>
        <v>#DIV/0!</v>
      </c>
      <c r="CN45" s="92" t="e">
        <f t="shared" si="35"/>
        <v>#DIV/0!</v>
      </c>
    </row>
    <row r="46" spans="1:92" ht="15" customHeight="1" x14ac:dyDescent="0.25">
      <c r="A46" s="349"/>
      <c r="B46" s="179" t="s">
        <v>51</v>
      </c>
      <c r="C46" s="115"/>
      <c r="D46" s="95"/>
      <c r="E46" s="95"/>
      <c r="F46" s="95"/>
      <c r="G46" s="95"/>
      <c r="H46" s="95"/>
      <c r="I46" s="198" t="e">
        <f t="shared" si="0"/>
        <v>#DIV/0!</v>
      </c>
      <c r="J46" s="198" t="e">
        <f t="shared" si="1"/>
        <v>#DIV/0!</v>
      </c>
      <c r="K46" s="92" t="e">
        <f t="shared" si="2"/>
        <v>#DIV/0!</v>
      </c>
      <c r="L46" s="92" t="e">
        <f t="shared" si="3"/>
        <v>#DIV/0!</v>
      </c>
      <c r="M46" s="95"/>
      <c r="N46" s="95"/>
      <c r="O46" s="95"/>
      <c r="P46" s="95"/>
      <c r="Q46" s="95"/>
      <c r="R46" s="95"/>
      <c r="S46" s="198" t="e">
        <f t="shared" si="164"/>
        <v>#DIV/0!</v>
      </c>
      <c r="T46" s="198" t="e">
        <f t="shared" si="5"/>
        <v>#DIV/0!</v>
      </c>
      <c r="U46" s="92" t="e">
        <f t="shared" si="6"/>
        <v>#DIV/0!</v>
      </c>
      <c r="V46" s="92" t="e">
        <f t="shared" si="7"/>
        <v>#DIV/0!</v>
      </c>
      <c r="W46" s="95"/>
      <c r="X46" s="95"/>
      <c r="Y46" s="95"/>
      <c r="Z46" s="95"/>
      <c r="AA46" s="95"/>
      <c r="AB46" s="95"/>
      <c r="AC46" s="198" t="e">
        <f t="shared" si="165"/>
        <v>#DIV/0!</v>
      </c>
      <c r="AD46" s="198" t="e">
        <f t="shared" si="9"/>
        <v>#DIV/0!</v>
      </c>
      <c r="AE46" s="92" t="e">
        <f t="shared" si="10"/>
        <v>#DIV/0!</v>
      </c>
      <c r="AF46" s="92" t="e">
        <f t="shared" si="11"/>
        <v>#DIV/0!</v>
      </c>
      <c r="AG46" s="95"/>
      <c r="AH46" s="95"/>
      <c r="AI46" s="95"/>
      <c r="AJ46" s="95"/>
      <c r="AK46" s="95"/>
      <c r="AL46" s="95"/>
      <c r="AM46" s="198" t="e">
        <f t="shared" si="166"/>
        <v>#DIV/0!</v>
      </c>
      <c r="AN46" s="198" t="e">
        <f t="shared" si="13"/>
        <v>#DIV/0!</v>
      </c>
      <c r="AO46" s="92" t="e">
        <f t="shared" si="14"/>
        <v>#DIV/0!</v>
      </c>
      <c r="AP46" s="92" t="e">
        <f t="shared" si="15"/>
        <v>#DIV/0!</v>
      </c>
      <c r="AQ46" s="95"/>
      <c r="AR46" s="95"/>
      <c r="AS46" s="95"/>
      <c r="AT46" s="95"/>
      <c r="AU46" s="95"/>
      <c r="AV46" s="95"/>
      <c r="AW46" s="198" t="e">
        <f t="shared" si="167"/>
        <v>#DIV/0!</v>
      </c>
      <c r="AX46" s="198" t="e">
        <f t="shared" si="17"/>
        <v>#DIV/0!</v>
      </c>
      <c r="AY46" s="92" t="e">
        <f t="shared" si="18"/>
        <v>#DIV/0!</v>
      </c>
      <c r="AZ46" s="92" t="e">
        <f t="shared" si="19"/>
        <v>#DIV/0!</v>
      </c>
      <c r="BA46" s="95"/>
      <c r="BB46" s="95"/>
      <c r="BC46" s="95"/>
      <c r="BD46" s="95"/>
      <c r="BE46" s="95"/>
      <c r="BF46" s="95"/>
      <c r="BG46" s="198" t="e">
        <f t="shared" si="168"/>
        <v>#DIV/0!</v>
      </c>
      <c r="BH46" s="198" t="e">
        <f t="shared" si="21"/>
        <v>#DIV/0!</v>
      </c>
      <c r="BI46" s="92" t="e">
        <f t="shared" si="22"/>
        <v>#DIV/0!</v>
      </c>
      <c r="BJ46" s="92" t="e">
        <f t="shared" si="23"/>
        <v>#DIV/0!</v>
      </c>
      <c r="BK46" s="95"/>
      <c r="BL46" s="95"/>
      <c r="BM46" s="95"/>
      <c r="BN46" s="95"/>
      <c r="BO46" s="95"/>
      <c r="BP46" s="95"/>
      <c r="BQ46" s="198" t="e">
        <f t="shared" si="169"/>
        <v>#DIV/0!</v>
      </c>
      <c r="BR46" s="198" t="e">
        <f t="shared" si="25"/>
        <v>#DIV/0!</v>
      </c>
      <c r="BS46" s="92" t="e">
        <f t="shared" si="26"/>
        <v>#DIV/0!</v>
      </c>
      <c r="BT46" s="92" t="e">
        <f t="shared" si="27"/>
        <v>#DIV/0!</v>
      </c>
      <c r="BU46" s="95"/>
      <c r="BV46" s="95"/>
      <c r="BW46" s="95"/>
      <c r="BX46" s="95"/>
      <c r="BY46" s="95"/>
      <c r="BZ46" s="95"/>
      <c r="CA46" s="198" t="e">
        <f t="shared" si="170"/>
        <v>#DIV/0!</v>
      </c>
      <c r="CB46" s="198" t="e">
        <f t="shared" si="29"/>
        <v>#DIV/0!</v>
      </c>
      <c r="CC46" s="92" t="e">
        <f t="shared" si="30"/>
        <v>#DIV/0!</v>
      </c>
      <c r="CD46" s="92" t="e">
        <f t="shared" si="31"/>
        <v>#DIV/0!</v>
      </c>
      <c r="CE46" s="115"/>
      <c r="CF46" s="95"/>
      <c r="CG46" s="95"/>
      <c r="CH46" s="95"/>
      <c r="CI46" s="95"/>
      <c r="CJ46" s="95"/>
      <c r="CK46" s="198" t="e">
        <f t="shared" si="171"/>
        <v>#DIV/0!</v>
      </c>
      <c r="CL46" s="198" t="e">
        <f t="shared" si="33"/>
        <v>#DIV/0!</v>
      </c>
      <c r="CM46" s="92" t="e">
        <f t="shared" si="34"/>
        <v>#DIV/0!</v>
      </c>
      <c r="CN46" s="92" t="e">
        <f t="shared" si="35"/>
        <v>#DIV/0!</v>
      </c>
    </row>
    <row r="47" spans="1:92" ht="15" customHeight="1" x14ac:dyDescent="0.25">
      <c r="A47" s="349"/>
      <c r="B47" s="179" t="s">
        <v>52</v>
      </c>
      <c r="C47" s="115"/>
      <c r="D47" s="95"/>
      <c r="E47" s="95"/>
      <c r="F47" s="95"/>
      <c r="G47" s="95"/>
      <c r="H47" s="95"/>
      <c r="I47" s="198" t="e">
        <f t="shared" si="0"/>
        <v>#DIV/0!</v>
      </c>
      <c r="J47" s="198" t="e">
        <f t="shared" si="1"/>
        <v>#DIV/0!</v>
      </c>
      <c r="K47" s="92" t="e">
        <f t="shared" si="2"/>
        <v>#DIV/0!</v>
      </c>
      <c r="L47" s="92" t="e">
        <f t="shared" si="3"/>
        <v>#DIV/0!</v>
      </c>
      <c r="M47" s="95"/>
      <c r="N47" s="95"/>
      <c r="O47" s="95"/>
      <c r="P47" s="95"/>
      <c r="Q47" s="95"/>
      <c r="R47" s="95"/>
      <c r="S47" s="198" t="e">
        <f t="shared" si="164"/>
        <v>#DIV/0!</v>
      </c>
      <c r="T47" s="198" t="e">
        <f t="shared" si="5"/>
        <v>#DIV/0!</v>
      </c>
      <c r="U47" s="92" t="e">
        <f t="shared" si="6"/>
        <v>#DIV/0!</v>
      </c>
      <c r="V47" s="92" t="e">
        <f t="shared" si="7"/>
        <v>#DIV/0!</v>
      </c>
      <c r="W47" s="95"/>
      <c r="X47" s="95"/>
      <c r="Y47" s="95"/>
      <c r="Z47" s="95"/>
      <c r="AA47" s="95"/>
      <c r="AB47" s="95"/>
      <c r="AC47" s="198" t="e">
        <f t="shared" si="165"/>
        <v>#DIV/0!</v>
      </c>
      <c r="AD47" s="198" t="e">
        <f t="shared" si="9"/>
        <v>#DIV/0!</v>
      </c>
      <c r="AE47" s="92" t="e">
        <f t="shared" si="10"/>
        <v>#DIV/0!</v>
      </c>
      <c r="AF47" s="92" t="e">
        <f t="shared" si="11"/>
        <v>#DIV/0!</v>
      </c>
      <c r="AG47" s="95"/>
      <c r="AH47" s="95"/>
      <c r="AI47" s="95"/>
      <c r="AJ47" s="95"/>
      <c r="AK47" s="95"/>
      <c r="AL47" s="95"/>
      <c r="AM47" s="198" t="e">
        <f t="shared" si="166"/>
        <v>#DIV/0!</v>
      </c>
      <c r="AN47" s="198" t="e">
        <f t="shared" si="13"/>
        <v>#DIV/0!</v>
      </c>
      <c r="AO47" s="92" t="e">
        <f t="shared" si="14"/>
        <v>#DIV/0!</v>
      </c>
      <c r="AP47" s="92" t="e">
        <f t="shared" si="15"/>
        <v>#DIV/0!</v>
      </c>
      <c r="AQ47" s="95"/>
      <c r="AR47" s="95"/>
      <c r="AS47" s="95"/>
      <c r="AT47" s="95"/>
      <c r="AU47" s="95"/>
      <c r="AV47" s="95"/>
      <c r="AW47" s="198" t="e">
        <f t="shared" si="167"/>
        <v>#DIV/0!</v>
      </c>
      <c r="AX47" s="198" t="e">
        <f t="shared" si="17"/>
        <v>#DIV/0!</v>
      </c>
      <c r="AY47" s="92" t="e">
        <f t="shared" si="18"/>
        <v>#DIV/0!</v>
      </c>
      <c r="AZ47" s="92" t="e">
        <f t="shared" si="19"/>
        <v>#DIV/0!</v>
      </c>
      <c r="BA47" s="95"/>
      <c r="BB47" s="95"/>
      <c r="BC47" s="95"/>
      <c r="BD47" s="95"/>
      <c r="BE47" s="95"/>
      <c r="BF47" s="95"/>
      <c r="BG47" s="198" t="e">
        <f t="shared" si="168"/>
        <v>#DIV/0!</v>
      </c>
      <c r="BH47" s="198" t="e">
        <f t="shared" si="21"/>
        <v>#DIV/0!</v>
      </c>
      <c r="BI47" s="92" t="e">
        <f t="shared" si="22"/>
        <v>#DIV/0!</v>
      </c>
      <c r="BJ47" s="92" t="e">
        <f t="shared" si="23"/>
        <v>#DIV/0!</v>
      </c>
      <c r="BK47" s="95"/>
      <c r="BL47" s="95"/>
      <c r="BM47" s="95"/>
      <c r="BN47" s="95"/>
      <c r="BO47" s="95"/>
      <c r="BP47" s="95"/>
      <c r="BQ47" s="198" t="e">
        <f t="shared" si="169"/>
        <v>#DIV/0!</v>
      </c>
      <c r="BR47" s="198" t="e">
        <f t="shared" si="25"/>
        <v>#DIV/0!</v>
      </c>
      <c r="BS47" s="92" t="e">
        <f t="shared" si="26"/>
        <v>#DIV/0!</v>
      </c>
      <c r="BT47" s="92" t="e">
        <f t="shared" si="27"/>
        <v>#DIV/0!</v>
      </c>
      <c r="BU47" s="95"/>
      <c r="BV47" s="95"/>
      <c r="BW47" s="95"/>
      <c r="BX47" s="95"/>
      <c r="BY47" s="95"/>
      <c r="BZ47" s="95"/>
      <c r="CA47" s="198" t="e">
        <f t="shared" si="170"/>
        <v>#DIV/0!</v>
      </c>
      <c r="CB47" s="198" t="e">
        <f t="shared" si="29"/>
        <v>#DIV/0!</v>
      </c>
      <c r="CC47" s="92" t="e">
        <f t="shared" si="30"/>
        <v>#DIV/0!</v>
      </c>
      <c r="CD47" s="92" t="e">
        <f t="shared" si="31"/>
        <v>#DIV/0!</v>
      </c>
      <c r="CE47" s="115"/>
      <c r="CF47" s="95"/>
      <c r="CG47" s="95"/>
      <c r="CH47" s="95"/>
      <c r="CI47" s="95"/>
      <c r="CJ47" s="95"/>
      <c r="CK47" s="198" t="e">
        <f t="shared" si="171"/>
        <v>#DIV/0!</v>
      </c>
      <c r="CL47" s="198" t="e">
        <f t="shared" si="33"/>
        <v>#DIV/0!</v>
      </c>
      <c r="CM47" s="92" t="e">
        <f t="shared" si="34"/>
        <v>#DIV/0!</v>
      </c>
      <c r="CN47" s="92" t="e">
        <f t="shared" si="35"/>
        <v>#DIV/0!</v>
      </c>
    </row>
    <row r="48" spans="1:92" ht="15" customHeight="1" x14ac:dyDescent="0.25">
      <c r="A48" s="349"/>
      <c r="B48" s="179" t="s">
        <v>53</v>
      </c>
      <c r="C48" s="115"/>
      <c r="D48" s="95"/>
      <c r="E48" s="95"/>
      <c r="F48" s="95"/>
      <c r="G48" s="95"/>
      <c r="H48" s="95"/>
      <c r="I48" s="198" t="e">
        <f t="shared" si="0"/>
        <v>#DIV/0!</v>
      </c>
      <c r="J48" s="198" t="e">
        <f t="shared" si="1"/>
        <v>#DIV/0!</v>
      </c>
      <c r="K48" s="92" t="e">
        <f t="shared" si="2"/>
        <v>#DIV/0!</v>
      </c>
      <c r="L48" s="92" t="e">
        <f t="shared" si="3"/>
        <v>#DIV/0!</v>
      </c>
      <c r="M48" s="95"/>
      <c r="N48" s="95"/>
      <c r="O48" s="95"/>
      <c r="P48" s="95"/>
      <c r="Q48" s="95"/>
      <c r="R48" s="95"/>
      <c r="S48" s="198" t="e">
        <f t="shared" si="164"/>
        <v>#DIV/0!</v>
      </c>
      <c r="T48" s="198" t="e">
        <f t="shared" si="5"/>
        <v>#DIV/0!</v>
      </c>
      <c r="U48" s="92" t="e">
        <f t="shared" si="6"/>
        <v>#DIV/0!</v>
      </c>
      <c r="V48" s="92" t="e">
        <f t="shared" si="7"/>
        <v>#DIV/0!</v>
      </c>
      <c r="W48" s="95"/>
      <c r="X48" s="95"/>
      <c r="Y48" s="95"/>
      <c r="Z48" s="95"/>
      <c r="AA48" s="95"/>
      <c r="AB48" s="95"/>
      <c r="AC48" s="198" t="e">
        <f t="shared" si="165"/>
        <v>#DIV/0!</v>
      </c>
      <c r="AD48" s="198" t="e">
        <f t="shared" si="9"/>
        <v>#DIV/0!</v>
      </c>
      <c r="AE48" s="92" t="e">
        <f t="shared" si="10"/>
        <v>#DIV/0!</v>
      </c>
      <c r="AF48" s="92" t="e">
        <f t="shared" si="11"/>
        <v>#DIV/0!</v>
      </c>
      <c r="AG48" s="95"/>
      <c r="AH48" s="95"/>
      <c r="AI48" s="95"/>
      <c r="AJ48" s="95"/>
      <c r="AK48" s="95"/>
      <c r="AL48" s="95"/>
      <c r="AM48" s="198" t="e">
        <f t="shared" si="166"/>
        <v>#DIV/0!</v>
      </c>
      <c r="AN48" s="198" t="e">
        <f t="shared" si="13"/>
        <v>#DIV/0!</v>
      </c>
      <c r="AO48" s="92" t="e">
        <f t="shared" si="14"/>
        <v>#DIV/0!</v>
      </c>
      <c r="AP48" s="92" t="e">
        <f t="shared" si="15"/>
        <v>#DIV/0!</v>
      </c>
      <c r="AQ48" s="95"/>
      <c r="AR48" s="95"/>
      <c r="AS48" s="95"/>
      <c r="AT48" s="95"/>
      <c r="AU48" s="95"/>
      <c r="AV48" s="95"/>
      <c r="AW48" s="198" t="e">
        <f t="shared" si="167"/>
        <v>#DIV/0!</v>
      </c>
      <c r="AX48" s="198" t="e">
        <f t="shared" si="17"/>
        <v>#DIV/0!</v>
      </c>
      <c r="AY48" s="92" t="e">
        <f t="shared" si="18"/>
        <v>#DIV/0!</v>
      </c>
      <c r="AZ48" s="92" t="e">
        <f t="shared" si="19"/>
        <v>#DIV/0!</v>
      </c>
      <c r="BA48" s="95"/>
      <c r="BB48" s="95"/>
      <c r="BC48" s="95"/>
      <c r="BD48" s="95"/>
      <c r="BE48" s="95"/>
      <c r="BF48" s="95"/>
      <c r="BG48" s="198" t="e">
        <f t="shared" si="168"/>
        <v>#DIV/0!</v>
      </c>
      <c r="BH48" s="198" t="e">
        <f t="shared" si="21"/>
        <v>#DIV/0!</v>
      </c>
      <c r="BI48" s="92" t="e">
        <f t="shared" si="22"/>
        <v>#DIV/0!</v>
      </c>
      <c r="BJ48" s="92" t="e">
        <f t="shared" si="23"/>
        <v>#DIV/0!</v>
      </c>
      <c r="BK48" s="95"/>
      <c r="BL48" s="95"/>
      <c r="BM48" s="95"/>
      <c r="BN48" s="95"/>
      <c r="BO48" s="95"/>
      <c r="BP48" s="95"/>
      <c r="BQ48" s="198" t="e">
        <f t="shared" si="169"/>
        <v>#DIV/0!</v>
      </c>
      <c r="BR48" s="198" t="e">
        <f t="shared" si="25"/>
        <v>#DIV/0!</v>
      </c>
      <c r="BS48" s="92" t="e">
        <f t="shared" si="26"/>
        <v>#DIV/0!</v>
      </c>
      <c r="BT48" s="92" t="e">
        <f t="shared" si="27"/>
        <v>#DIV/0!</v>
      </c>
      <c r="BU48" s="95"/>
      <c r="BV48" s="95"/>
      <c r="BW48" s="95"/>
      <c r="BX48" s="95"/>
      <c r="BY48" s="95"/>
      <c r="BZ48" s="95"/>
      <c r="CA48" s="198" t="e">
        <f t="shared" si="170"/>
        <v>#DIV/0!</v>
      </c>
      <c r="CB48" s="198" t="e">
        <f t="shared" si="29"/>
        <v>#DIV/0!</v>
      </c>
      <c r="CC48" s="92" t="e">
        <f t="shared" si="30"/>
        <v>#DIV/0!</v>
      </c>
      <c r="CD48" s="92" t="e">
        <f t="shared" si="31"/>
        <v>#DIV/0!</v>
      </c>
      <c r="CE48" s="115"/>
      <c r="CF48" s="95"/>
      <c r="CG48" s="95"/>
      <c r="CH48" s="95"/>
      <c r="CI48" s="95"/>
      <c r="CJ48" s="95"/>
      <c r="CK48" s="198" t="e">
        <f t="shared" si="171"/>
        <v>#DIV/0!</v>
      </c>
      <c r="CL48" s="198" t="e">
        <f t="shared" si="33"/>
        <v>#DIV/0!</v>
      </c>
      <c r="CM48" s="92" t="e">
        <f t="shared" si="34"/>
        <v>#DIV/0!</v>
      </c>
      <c r="CN48" s="92" t="e">
        <f t="shared" si="35"/>
        <v>#DIV/0!</v>
      </c>
    </row>
    <row r="49" spans="1:92" ht="15" customHeight="1" x14ac:dyDescent="0.25">
      <c r="A49" s="349"/>
      <c r="B49" s="39" t="s">
        <v>61</v>
      </c>
      <c r="C49" s="180">
        <f>SUM(C45:C48)</f>
        <v>0</v>
      </c>
      <c r="D49" s="181">
        <f t="shared" ref="D49:H49" si="172">SUM(D45:D48)</f>
        <v>0</v>
      </c>
      <c r="E49" s="181">
        <f t="shared" si="172"/>
        <v>0</v>
      </c>
      <c r="F49" s="181">
        <f t="shared" si="172"/>
        <v>0</v>
      </c>
      <c r="G49" s="181">
        <f t="shared" si="172"/>
        <v>0</v>
      </c>
      <c r="H49" s="181">
        <f t="shared" si="172"/>
        <v>0</v>
      </c>
      <c r="I49" s="199" t="e">
        <f t="shared" ref="I49" si="173">(E49-C49)/C49</f>
        <v>#DIV/0!</v>
      </c>
      <c r="J49" s="199" t="e">
        <f t="shared" ref="J49" si="174">(F49-D49)/D49</f>
        <v>#DIV/0!</v>
      </c>
      <c r="K49" s="203" t="e">
        <f t="shared" si="2"/>
        <v>#DIV/0!</v>
      </c>
      <c r="L49" s="203" t="e">
        <f t="shared" si="3"/>
        <v>#DIV/0!</v>
      </c>
      <c r="M49" s="181">
        <f>SUM(M45:M48)</f>
        <v>0</v>
      </c>
      <c r="N49" s="181">
        <f t="shared" ref="N49" si="175">SUM(N45:N48)</f>
        <v>0</v>
      </c>
      <c r="O49" s="181">
        <f t="shared" ref="O49" si="176">SUM(O45:O48)</f>
        <v>0</v>
      </c>
      <c r="P49" s="181">
        <f t="shared" ref="P49" si="177">SUM(P45:P48)</f>
        <v>0</v>
      </c>
      <c r="Q49" s="181">
        <f t="shared" ref="Q49" si="178">SUM(Q45:Q48)</f>
        <v>0</v>
      </c>
      <c r="R49" s="181">
        <f t="shared" ref="R49" si="179">SUM(R45:R48)</f>
        <v>0</v>
      </c>
      <c r="S49" s="199" t="e">
        <f t="shared" si="164"/>
        <v>#DIV/0!</v>
      </c>
      <c r="T49" s="199" t="e">
        <f t="shared" si="5"/>
        <v>#DIV/0!</v>
      </c>
      <c r="U49" s="203" t="e">
        <f t="shared" si="6"/>
        <v>#DIV/0!</v>
      </c>
      <c r="V49" s="203" t="e">
        <f t="shared" si="7"/>
        <v>#DIV/0!</v>
      </c>
      <c r="W49" s="181">
        <f>SUM(W45:W48)</f>
        <v>0</v>
      </c>
      <c r="X49" s="181">
        <f t="shared" ref="X49" si="180">SUM(X45:X48)</f>
        <v>0</v>
      </c>
      <c r="Y49" s="181">
        <f t="shared" ref="Y49" si="181">SUM(Y45:Y48)</f>
        <v>0</v>
      </c>
      <c r="Z49" s="181">
        <f t="shared" ref="Z49" si="182">SUM(Z45:Z48)</f>
        <v>0</v>
      </c>
      <c r="AA49" s="181">
        <f t="shared" ref="AA49" si="183">SUM(AA45:AA48)</f>
        <v>0</v>
      </c>
      <c r="AB49" s="181">
        <f t="shared" ref="AB49" si="184">SUM(AB45:AB48)</f>
        <v>0</v>
      </c>
      <c r="AC49" s="199" t="e">
        <f t="shared" si="165"/>
        <v>#DIV/0!</v>
      </c>
      <c r="AD49" s="199" t="e">
        <f t="shared" si="9"/>
        <v>#DIV/0!</v>
      </c>
      <c r="AE49" s="203" t="e">
        <f t="shared" si="10"/>
        <v>#DIV/0!</v>
      </c>
      <c r="AF49" s="203" t="e">
        <f t="shared" si="11"/>
        <v>#DIV/0!</v>
      </c>
      <c r="AG49" s="181">
        <f>SUM(AG45:AG48)</f>
        <v>0</v>
      </c>
      <c r="AH49" s="181">
        <f t="shared" ref="AH49" si="185">SUM(AH45:AH48)</f>
        <v>0</v>
      </c>
      <c r="AI49" s="181">
        <f t="shared" ref="AI49" si="186">SUM(AI45:AI48)</f>
        <v>0</v>
      </c>
      <c r="AJ49" s="181">
        <f t="shared" ref="AJ49" si="187">SUM(AJ45:AJ48)</f>
        <v>0</v>
      </c>
      <c r="AK49" s="181">
        <f t="shared" ref="AK49" si="188">SUM(AK45:AK48)</f>
        <v>0</v>
      </c>
      <c r="AL49" s="181">
        <f t="shared" ref="AL49" si="189">SUM(AL45:AL48)</f>
        <v>0</v>
      </c>
      <c r="AM49" s="199" t="e">
        <f t="shared" si="166"/>
        <v>#DIV/0!</v>
      </c>
      <c r="AN49" s="199" t="e">
        <f t="shared" si="13"/>
        <v>#DIV/0!</v>
      </c>
      <c r="AO49" s="203" t="e">
        <f t="shared" si="14"/>
        <v>#DIV/0!</v>
      </c>
      <c r="AP49" s="203" t="e">
        <f t="shared" si="15"/>
        <v>#DIV/0!</v>
      </c>
      <c r="AQ49" s="181">
        <f>SUM(AQ45:AQ48)</f>
        <v>0</v>
      </c>
      <c r="AR49" s="181">
        <f t="shared" ref="AR49" si="190">SUM(AR45:AR48)</f>
        <v>0</v>
      </c>
      <c r="AS49" s="181">
        <f t="shared" ref="AS49" si="191">SUM(AS45:AS48)</f>
        <v>0</v>
      </c>
      <c r="AT49" s="181">
        <f t="shared" ref="AT49" si="192">SUM(AT45:AT48)</f>
        <v>0</v>
      </c>
      <c r="AU49" s="181">
        <f t="shared" ref="AU49" si="193">SUM(AU45:AU48)</f>
        <v>0</v>
      </c>
      <c r="AV49" s="181">
        <f t="shared" ref="AV49" si="194">SUM(AV45:AV48)</f>
        <v>0</v>
      </c>
      <c r="AW49" s="199" t="e">
        <f t="shared" si="167"/>
        <v>#DIV/0!</v>
      </c>
      <c r="AX49" s="199" t="e">
        <f t="shared" si="17"/>
        <v>#DIV/0!</v>
      </c>
      <c r="AY49" s="203" t="e">
        <f t="shared" si="18"/>
        <v>#DIV/0!</v>
      </c>
      <c r="AZ49" s="203" t="e">
        <f t="shared" si="19"/>
        <v>#DIV/0!</v>
      </c>
      <c r="BA49" s="181">
        <f>SUM(BA45:BA48)</f>
        <v>0</v>
      </c>
      <c r="BB49" s="181">
        <f t="shared" ref="BB49" si="195">SUM(BB45:BB48)</f>
        <v>0</v>
      </c>
      <c r="BC49" s="181">
        <f t="shared" ref="BC49" si="196">SUM(BC45:BC48)</f>
        <v>0</v>
      </c>
      <c r="BD49" s="181">
        <f t="shared" ref="BD49" si="197">SUM(BD45:BD48)</f>
        <v>0</v>
      </c>
      <c r="BE49" s="181">
        <f t="shared" ref="BE49" si="198">SUM(BE45:BE48)</f>
        <v>0</v>
      </c>
      <c r="BF49" s="181">
        <f t="shared" ref="BF49" si="199">SUM(BF45:BF48)</f>
        <v>0</v>
      </c>
      <c r="BG49" s="199" t="e">
        <f t="shared" si="168"/>
        <v>#DIV/0!</v>
      </c>
      <c r="BH49" s="199" t="e">
        <f t="shared" si="21"/>
        <v>#DIV/0!</v>
      </c>
      <c r="BI49" s="203" t="e">
        <f t="shared" si="22"/>
        <v>#DIV/0!</v>
      </c>
      <c r="BJ49" s="203" t="e">
        <f t="shared" si="23"/>
        <v>#DIV/0!</v>
      </c>
      <c r="BK49" s="181">
        <f>SUM(BK45:BK48)</f>
        <v>0</v>
      </c>
      <c r="BL49" s="181">
        <f t="shared" ref="BL49" si="200">SUM(BL45:BL48)</f>
        <v>0</v>
      </c>
      <c r="BM49" s="181">
        <f t="shared" ref="BM49" si="201">SUM(BM45:BM48)</f>
        <v>0</v>
      </c>
      <c r="BN49" s="181">
        <f t="shared" ref="BN49" si="202">SUM(BN45:BN48)</f>
        <v>0</v>
      </c>
      <c r="BO49" s="181">
        <f t="shared" ref="BO49" si="203">SUM(BO45:BO48)</f>
        <v>0</v>
      </c>
      <c r="BP49" s="181">
        <f t="shared" ref="BP49" si="204">SUM(BP45:BP48)</f>
        <v>0</v>
      </c>
      <c r="BQ49" s="199" t="e">
        <f t="shared" si="169"/>
        <v>#DIV/0!</v>
      </c>
      <c r="BR49" s="199" t="e">
        <f t="shared" si="25"/>
        <v>#DIV/0!</v>
      </c>
      <c r="BS49" s="203" t="e">
        <f t="shared" si="26"/>
        <v>#DIV/0!</v>
      </c>
      <c r="BT49" s="203" t="e">
        <f t="shared" si="27"/>
        <v>#DIV/0!</v>
      </c>
      <c r="BU49" s="181">
        <f>SUM(BU45:BU48)</f>
        <v>0</v>
      </c>
      <c r="BV49" s="181">
        <f t="shared" ref="BV49" si="205">SUM(BV45:BV48)</f>
        <v>0</v>
      </c>
      <c r="BW49" s="181">
        <f t="shared" ref="BW49" si="206">SUM(BW45:BW48)</f>
        <v>0</v>
      </c>
      <c r="BX49" s="181">
        <f t="shared" ref="BX49" si="207">SUM(BX45:BX48)</f>
        <v>0</v>
      </c>
      <c r="BY49" s="181">
        <f t="shared" ref="BY49" si="208">SUM(BY45:BY48)</f>
        <v>0</v>
      </c>
      <c r="BZ49" s="181">
        <f t="shared" ref="BZ49" si="209">SUM(BZ45:BZ48)</f>
        <v>0</v>
      </c>
      <c r="CA49" s="199" t="e">
        <f t="shared" si="170"/>
        <v>#DIV/0!</v>
      </c>
      <c r="CB49" s="199" t="e">
        <f t="shared" si="29"/>
        <v>#DIV/0!</v>
      </c>
      <c r="CC49" s="203" t="e">
        <f t="shared" si="30"/>
        <v>#DIV/0!</v>
      </c>
      <c r="CD49" s="203" t="e">
        <f t="shared" si="31"/>
        <v>#DIV/0!</v>
      </c>
      <c r="CE49" s="180">
        <f>SUM(CE45:CE48)</f>
        <v>0</v>
      </c>
      <c r="CF49" s="181">
        <f t="shared" ref="CF49" si="210">SUM(CF45:CF48)</f>
        <v>0</v>
      </c>
      <c r="CG49" s="181">
        <f t="shared" ref="CG49" si="211">SUM(CG45:CG48)</f>
        <v>0</v>
      </c>
      <c r="CH49" s="181">
        <f t="shared" ref="CH49" si="212">SUM(CH45:CH48)</f>
        <v>0</v>
      </c>
      <c r="CI49" s="181">
        <f t="shared" ref="CI49" si="213">SUM(CI45:CI48)</f>
        <v>0</v>
      </c>
      <c r="CJ49" s="181">
        <f t="shared" ref="CJ49" si="214">SUM(CJ45:CJ48)</f>
        <v>0</v>
      </c>
      <c r="CK49" s="199" t="e">
        <f t="shared" si="171"/>
        <v>#DIV/0!</v>
      </c>
      <c r="CL49" s="199" t="e">
        <f t="shared" si="33"/>
        <v>#DIV/0!</v>
      </c>
      <c r="CM49" s="203" t="e">
        <f t="shared" si="34"/>
        <v>#DIV/0!</v>
      </c>
      <c r="CN49" s="203" t="e">
        <f t="shared" si="35"/>
        <v>#DIV/0!</v>
      </c>
    </row>
    <row r="50" spans="1:92" ht="15.75" customHeight="1" x14ac:dyDescent="0.25">
      <c r="B50" s="183" t="s">
        <v>70</v>
      </c>
      <c r="C50" s="184">
        <f>C31+C37+C38+C44+C49</f>
        <v>0</v>
      </c>
      <c r="D50" s="185">
        <f>D31+D37+D38+D44+D49</f>
        <v>0</v>
      </c>
      <c r="E50" s="185">
        <f t="shared" ref="E50:H50" si="215">E31+E37+E38+E44+E49</f>
        <v>0</v>
      </c>
      <c r="F50" s="185">
        <f t="shared" si="215"/>
        <v>0</v>
      </c>
      <c r="G50" s="185">
        <f t="shared" si="215"/>
        <v>0</v>
      </c>
      <c r="H50" s="185">
        <f t="shared" si="215"/>
        <v>0</v>
      </c>
      <c r="I50" s="201" t="e">
        <f>(E50-C50)/C50</f>
        <v>#DIV/0!</v>
      </c>
      <c r="J50" s="202" t="e">
        <f t="shared" ref="J50" si="216">(F50-D50)/D50</f>
        <v>#DIV/0!</v>
      </c>
      <c r="K50" s="202" t="e">
        <f t="shared" si="2"/>
        <v>#DIV/0!</v>
      </c>
      <c r="L50" s="202" t="e">
        <f t="shared" si="3"/>
        <v>#DIV/0!</v>
      </c>
      <c r="M50" s="185">
        <f>M31+M37+M38+M44+M49</f>
        <v>0</v>
      </c>
      <c r="N50" s="185">
        <f>N31+N37+N38+N44+N49</f>
        <v>0</v>
      </c>
      <c r="O50" s="185">
        <f t="shared" ref="O50" si="217">O31+O37+O38+O44+O49</f>
        <v>0</v>
      </c>
      <c r="P50" s="185">
        <f t="shared" ref="P50" si="218">P31+P37+P38+P44+P49</f>
        <v>0</v>
      </c>
      <c r="Q50" s="185">
        <f t="shared" ref="Q50" si="219">Q31+Q37+Q38+Q44+Q49</f>
        <v>0</v>
      </c>
      <c r="R50" s="185">
        <f t="shared" ref="R50" si="220">R31+R37+R38+R44+R49</f>
        <v>0</v>
      </c>
      <c r="S50" s="201" t="e">
        <f>(O50-M50)/M50</f>
        <v>#DIV/0!</v>
      </c>
      <c r="T50" s="202" t="e">
        <f t="shared" si="5"/>
        <v>#DIV/0!</v>
      </c>
      <c r="U50" s="202" t="e">
        <f t="shared" si="6"/>
        <v>#DIV/0!</v>
      </c>
      <c r="V50" s="202" t="e">
        <f t="shared" si="7"/>
        <v>#DIV/0!</v>
      </c>
      <c r="W50" s="185">
        <f>W31+W37+W38+W44+W49</f>
        <v>0</v>
      </c>
      <c r="X50" s="185">
        <f>X31+X37+X38+X44+X49</f>
        <v>0</v>
      </c>
      <c r="Y50" s="185">
        <f t="shared" ref="Y50" si="221">Y31+Y37+Y38+Y44+Y49</f>
        <v>0</v>
      </c>
      <c r="Z50" s="185">
        <f t="shared" ref="Z50" si="222">Z31+Z37+Z38+Z44+Z49</f>
        <v>0</v>
      </c>
      <c r="AA50" s="185">
        <f t="shared" ref="AA50" si="223">AA31+AA37+AA38+AA44+AA49</f>
        <v>0</v>
      </c>
      <c r="AB50" s="185">
        <f t="shared" ref="AB50" si="224">AB31+AB37+AB38+AB44+AB49</f>
        <v>0</v>
      </c>
      <c r="AC50" s="201" t="e">
        <f>(Y50-W50)/W50</f>
        <v>#DIV/0!</v>
      </c>
      <c r="AD50" s="202" t="e">
        <f t="shared" si="9"/>
        <v>#DIV/0!</v>
      </c>
      <c r="AE50" s="202" t="e">
        <f t="shared" si="10"/>
        <v>#DIV/0!</v>
      </c>
      <c r="AF50" s="202" t="e">
        <f t="shared" si="11"/>
        <v>#DIV/0!</v>
      </c>
      <c r="AG50" s="185">
        <f>AG31+AG37+AG38+AG44+AG49</f>
        <v>0</v>
      </c>
      <c r="AH50" s="185">
        <f>AH31+AH37+AH38+AH44+AH49</f>
        <v>0</v>
      </c>
      <c r="AI50" s="185">
        <f t="shared" ref="AI50" si="225">AI31+AI37+AI38+AI44+AI49</f>
        <v>0</v>
      </c>
      <c r="AJ50" s="185">
        <f t="shared" ref="AJ50" si="226">AJ31+AJ37+AJ38+AJ44+AJ49</f>
        <v>0</v>
      </c>
      <c r="AK50" s="185">
        <f t="shared" ref="AK50" si="227">AK31+AK37+AK38+AK44+AK49</f>
        <v>0</v>
      </c>
      <c r="AL50" s="185">
        <f t="shared" ref="AL50" si="228">AL31+AL37+AL38+AL44+AL49</f>
        <v>0</v>
      </c>
      <c r="AM50" s="201" t="e">
        <f>(AI50-AG50)/AG50</f>
        <v>#DIV/0!</v>
      </c>
      <c r="AN50" s="202" t="e">
        <f t="shared" si="13"/>
        <v>#DIV/0!</v>
      </c>
      <c r="AO50" s="202" t="e">
        <f t="shared" si="14"/>
        <v>#DIV/0!</v>
      </c>
      <c r="AP50" s="202" t="e">
        <f t="shared" si="15"/>
        <v>#DIV/0!</v>
      </c>
      <c r="AQ50" s="185">
        <f>AQ31+AQ37+AQ38+AQ44+AQ49</f>
        <v>0</v>
      </c>
      <c r="AR50" s="185">
        <f>AR31+AR37+AR38+AR44+AR49</f>
        <v>0</v>
      </c>
      <c r="AS50" s="185">
        <f t="shared" ref="AS50" si="229">AS31+AS37+AS38+AS44+AS49</f>
        <v>0</v>
      </c>
      <c r="AT50" s="185">
        <f t="shared" ref="AT50" si="230">AT31+AT37+AT38+AT44+AT49</f>
        <v>0</v>
      </c>
      <c r="AU50" s="185">
        <f t="shared" ref="AU50" si="231">AU31+AU37+AU38+AU44+AU49</f>
        <v>0</v>
      </c>
      <c r="AV50" s="185">
        <f t="shared" ref="AV50" si="232">AV31+AV37+AV38+AV44+AV49</f>
        <v>0</v>
      </c>
      <c r="AW50" s="201" t="e">
        <f>(AS50-AQ50)/AQ50</f>
        <v>#DIV/0!</v>
      </c>
      <c r="AX50" s="202" t="e">
        <f t="shared" si="17"/>
        <v>#DIV/0!</v>
      </c>
      <c r="AY50" s="202" t="e">
        <f t="shared" si="18"/>
        <v>#DIV/0!</v>
      </c>
      <c r="AZ50" s="202" t="e">
        <f t="shared" si="19"/>
        <v>#DIV/0!</v>
      </c>
      <c r="BA50" s="185">
        <f>BA31+BA37+BA38+BA44+BA49</f>
        <v>0</v>
      </c>
      <c r="BB50" s="185">
        <f>BB31+BB37+BB38+BB44+BB49</f>
        <v>0</v>
      </c>
      <c r="BC50" s="185">
        <f t="shared" ref="BC50" si="233">BC31+BC37+BC38+BC44+BC49</f>
        <v>0</v>
      </c>
      <c r="BD50" s="185">
        <f t="shared" ref="BD50" si="234">BD31+BD37+BD38+BD44+BD49</f>
        <v>0</v>
      </c>
      <c r="BE50" s="185">
        <f t="shared" ref="BE50" si="235">BE31+BE37+BE38+BE44+BE49</f>
        <v>0</v>
      </c>
      <c r="BF50" s="185">
        <f t="shared" ref="BF50" si="236">BF31+BF37+BF38+BF44+BF49</f>
        <v>0</v>
      </c>
      <c r="BG50" s="201" t="e">
        <f>(BC50-BA50)/BA50</f>
        <v>#DIV/0!</v>
      </c>
      <c r="BH50" s="202" t="e">
        <f t="shared" si="21"/>
        <v>#DIV/0!</v>
      </c>
      <c r="BI50" s="202" t="e">
        <f t="shared" si="22"/>
        <v>#DIV/0!</v>
      </c>
      <c r="BJ50" s="202" t="e">
        <f t="shared" si="23"/>
        <v>#DIV/0!</v>
      </c>
      <c r="BK50" s="185">
        <f>BK31+BK37+BK38+BK44+BK49</f>
        <v>0</v>
      </c>
      <c r="BL50" s="185">
        <f>BL31+BL37+BL38+BL44+BL49</f>
        <v>0</v>
      </c>
      <c r="BM50" s="185">
        <f t="shared" ref="BM50" si="237">BM31+BM37+BM38+BM44+BM49</f>
        <v>0</v>
      </c>
      <c r="BN50" s="185">
        <f t="shared" ref="BN50" si="238">BN31+BN37+BN38+BN44+BN49</f>
        <v>0</v>
      </c>
      <c r="BO50" s="185">
        <f t="shared" ref="BO50" si="239">BO31+BO37+BO38+BO44+BO49</f>
        <v>0</v>
      </c>
      <c r="BP50" s="185">
        <f t="shared" ref="BP50" si="240">BP31+BP37+BP38+BP44+BP49</f>
        <v>0</v>
      </c>
      <c r="BQ50" s="201" t="e">
        <f>(BM50-BK50)/BK50</f>
        <v>#DIV/0!</v>
      </c>
      <c r="BR50" s="202" t="e">
        <f t="shared" si="25"/>
        <v>#DIV/0!</v>
      </c>
      <c r="BS50" s="202" t="e">
        <f t="shared" si="26"/>
        <v>#DIV/0!</v>
      </c>
      <c r="BT50" s="202" t="e">
        <f t="shared" si="27"/>
        <v>#DIV/0!</v>
      </c>
      <c r="BU50" s="185">
        <f>BU31+BU37+BU38+BU44+BU49</f>
        <v>0</v>
      </c>
      <c r="BV50" s="185">
        <f>BV31+BV37+BV38+BV44+BV49</f>
        <v>0</v>
      </c>
      <c r="BW50" s="185">
        <f t="shared" ref="BW50" si="241">BW31+BW37+BW38+BW44+BW49</f>
        <v>0</v>
      </c>
      <c r="BX50" s="185">
        <f t="shared" ref="BX50" si="242">BX31+BX37+BX38+BX44+BX49</f>
        <v>0</v>
      </c>
      <c r="BY50" s="185">
        <f t="shared" ref="BY50" si="243">BY31+BY37+BY38+BY44+BY49</f>
        <v>0</v>
      </c>
      <c r="BZ50" s="185">
        <f t="shared" ref="BZ50" si="244">BZ31+BZ37+BZ38+BZ44+BZ49</f>
        <v>0</v>
      </c>
      <c r="CA50" s="201" t="e">
        <f>(BW50-BU50)/BU50</f>
        <v>#DIV/0!</v>
      </c>
      <c r="CB50" s="202" t="e">
        <f t="shared" si="29"/>
        <v>#DIV/0!</v>
      </c>
      <c r="CC50" s="202" t="e">
        <f t="shared" si="30"/>
        <v>#DIV/0!</v>
      </c>
      <c r="CD50" s="202" t="e">
        <f t="shared" si="31"/>
        <v>#DIV/0!</v>
      </c>
      <c r="CE50" s="184">
        <f>CE31+CE37+CE38+CE44+CE49</f>
        <v>0</v>
      </c>
      <c r="CF50" s="185">
        <f>CF31+CF37+CF38+CF44+CF49</f>
        <v>0</v>
      </c>
      <c r="CG50" s="185">
        <f t="shared" ref="CG50" si="245">CG31+CG37+CG38+CG44+CG49</f>
        <v>0</v>
      </c>
      <c r="CH50" s="185">
        <f t="shared" ref="CH50" si="246">CH31+CH37+CH38+CH44+CH49</f>
        <v>0</v>
      </c>
      <c r="CI50" s="185">
        <f t="shared" ref="CI50" si="247">CI31+CI37+CI38+CI44+CI49</f>
        <v>0</v>
      </c>
      <c r="CJ50" s="185">
        <f t="shared" ref="CJ50" si="248">CJ31+CJ37+CJ38+CJ44+CJ49</f>
        <v>0</v>
      </c>
      <c r="CK50" s="201" t="e">
        <f>(CG50-CE50)/CE50</f>
        <v>#DIV/0!</v>
      </c>
      <c r="CL50" s="202" t="e">
        <f t="shared" si="33"/>
        <v>#DIV/0!</v>
      </c>
      <c r="CM50" s="202" t="e">
        <f t="shared" si="34"/>
        <v>#DIV/0!</v>
      </c>
      <c r="CN50" s="202" t="e">
        <f t="shared" si="35"/>
        <v>#DIV/0!</v>
      </c>
    </row>
    <row r="51" spans="1:92" x14ac:dyDescent="0.25">
      <c r="B51" s="41"/>
    </row>
    <row r="52" spans="1:92" ht="15" customHeight="1" x14ac:dyDescent="0.25">
      <c r="A52" s="361" t="s">
        <v>149</v>
      </c>
      <c r="B52" s="362"/>
      <c r="C52" s="264" t="s">
        <v>138</v>
      </c>
      <c r="D52" s="265"/>
      <c r="E52" s="265"/>
      <c r="F52" s="265"/>
      <c r="G52" s="265"/>
      <c r="H52" s="265"/>
      <c r="I52" s="265"/>
      <c r="J52" s="265"/>
      <c r="K52" s="265"/>
      <c r="L52" s="260"/>
      <c r="M52" s="264" t="s">
        <v>198</v>
      </c>
      <c r="N52" s="265"/>
      <c r="O52" s="265"/>
      <c r="P52" s="265"/>
      <c r="Q52" s="265"/>
      <c r="R52" s="265"/>
      <c r="S52" s="265"/>
      <c r="T52" s="265"/>
      <c r="U52" s="265"/>
      <c r="V52" s="260"/>
      <c r="W52" s="264" t="s">
        <v>197</v>
      </c>
      <c r="X52" s="265"/>
      <c r="Y52" s="265"/>
      <c r="Z52" s="265"/>
      <c r="AA52" s="265"/>
      <c r="AB52" s="265"/>
      <c r="AC52" s="265"/>
      <c r="AD52" s="265"/>
      <c r="AE52" s="265"/>
      <c r="AF52" s="260"/>
      <c r="AG52" s="264" t="s">
        <v>196</v>
      </c>
      <c r="AH52" s="265"/>
      <c r="AI52" s="265"/>
      <c r="AJ52" s="265"/>
      <c r="AK52" s="265"/>
      <c r="AL52" s="265"/>
      <c r="AM52" s="265"/>
      <c r="AN52" s="265"/>
      <c r="AO52" s="265"/>
      <c r="AP52" s="260"/>
      <c r="AQ52" s="264" t="s">
        <v>195</v>
      </c>
      <c r="AR52" s="265"/>
      <c r="AS52" s="265"/>
      <c r="AT52" s="265"/>
      <c r="AU52" s="265"/>
      <c r="AV52" s="265"/>
      <c r="AW52" s="265"/>
      <c r="AX52" s="265"/>
      <c r="AY52" s="265"/>
      <c r="AZ52" s="260"/>
      <c r="BA52" s="264" t="s">
        <v>188</v>
      </c>
      <c r="BB52" s="265"/>
      <c r="BC52" s="265"/>
      <c r="BD52" s="265"/>
      <c r="BE52" s="265"/>
      <c r="BF52" s="265"/>
      <c r="BG52" s="265"/>
      <c r="BH52" s="265"/>
      <c r="BI52" s="265"/>
      <c r="BJ52" s="260"/>
      <c r="BK52" s="264" t="s">
        <v>194</v>
      </c>
      <c r="BL52" s="265"/>
      <c r="BM52" s="265"/>
      <c r="BN52" s="265"/>
      <c r="BO52" s="265"/>
      <c r="BP52" s="265"/>
      <c r="BQ52" s="265"/>
      <c r="BR52" s="265"/>
      <c r="BS52" s="265"/>
      <c r="BT52" s="260"/>
      <c r="BU52" s="264" t="s">
        <v>193</v>
      </c>
      <c r="BV52" s="265"/>
      <c r="BW52" s="265"/>
      <c r="BX52" s="265"/>
      <c r="BY52" s="265"/>
      <c r="BZ52" s="265"/>
      <c r="CA52" s="265"/>
      <c r="CB52" s="265"/>
      <c r="CC52" s="265"/>
      <c r="CD52" s="260"/>
      <c r="CE52" s="264" t="s">
        <v>192</v>
      </c>
      <c r="CF52" s="265"/>
      <c r="CG52" s="265"/>
      <c r="CH52" s="265"/>
      <c r="CI52" s="265"/>
      <c r="CJ52" s="265"/>
      <c r="CK52" s="265"/>
      <c r="CL52" s="265"/>
      <c r="CM52" s="265"/>
      <c r="CN52" s="260"/>
    </row>
    <row r="53" spans="1:92" x14ac:dyDescent="0.25">
      <c r="A53" s="361"/>
      <c r="B53" s="362"/>
      <c r="C53" s="264"/>
      <c r="D53" s="265"/>
      <c r="E53" s="265"/>
      <c r="F53" s="265"/>
      <c r="G53" s="265"/>
      <c r="H53" s="265"/>
      <c r="I53" s="265"/>
      <c r="J53" s="265"/>
      <c r="K53" s="265"/>
      <c r="L53" s="260"/>
      <c r="M53" s="264"/>
      <c r="N53" s="265"/>
      <c r="O53" s="265"/>
      <c r="P53" s="265"/>
      <c r="Q53" s="265"/>
      <c r="R53" s="265"/>
      <c r="S53" s="265"/>
      <c r="T53" s="265"/>
      <c r="U53" s="265"/>
      <c r="V53" s="260"/>
      <c r="W53" s="264"/>
      <c r="X53" s="265"/>
      <c r="Y53" s="265"/>
      <c r="Z53" s="265"/>
      <c r="AA53" s="265"/>
      <c r="AB53" s="265"/>
      <c r="AC53" s="265"/>
      <c r="AD53" s="265"/>
      <c r="AE53" s="265"/>
      <c r="AF53" s="260"/>
      <c r="AG53" s="264"/>
      <c r="AH53" s="265"/>
      <c r="AI53" s="265"/>
      <c r="AJ53" s="265"/>
      <c r="AK53" s="265"/>
      <c r="AL53" s="265"/>
      <c r="AM53" s="265"/>
      <c r="AN53" s="265"/>
      <c r="AO53" s="265"/>
      <c r="AP53" s="260"/>
      <c r="AQ53" s="264"/>
      <c r="AR53" s="265"/>
      <c r="AS53" s="265"/>
      <c r="AT53" s="265"/>
      <c r="AU53" s="265"/>
      <c r="AV53" s="265"/>
      <c r="AW53" s="265"/>
      <c r="AX53" s="265"/>
      <c r="AY53" s="265"/>
      <c r="AZ53" s="260"/>
      <c r="BA53" s="264"/>
      <c r="BB53" s="265"/>
      <c r="BC53" s="265"/>
      <c r="BD53" s="265"/>
      <c r="BE53" s="265"/>
      <c r="BF53" s="265"/>
      <c r="BG53" s="265"/>
      <c r="BH53" s="265"/>
      <c r="BI53" s="265"/>
      <c r="BJ53" s="260"/>
      <c r="BK53" s="264"/>
      <c r="BL53" s="265"/>
      <c r="BM53" s="265"/>
      <c r="BN53" s="265"/>
      <c r="BO53" s="265"/>
      <c r="BP53" s="265"/>
      <c r="BQ53" s="265"/>
      <c r="BR53" s="265"/>
      <c r="BS53" s="265"/>
      <c r="BT53" s="260"/>
      <c r="BU53" s="264"/>
      <c r="BV53" s="265"/>
      <c r="BW53" s="265"/>
      <c r="BX53" s="265"/>
      <c r="BY53" s="265"/>
      <c r="BZ53" s="265"/>
      <c r="CA53" s="265"/>
      <c r="CB53" s="265"/>
      <c r="CC53" s="265"/>
      <c r="CD53" s="260"/>
      <c r="CE53" s="264"/>
      <c r="CF53" s="265"/>
      <c r="CG53" s="265"/>
      <c r="CH53" s="265"/>
      <c r="CI53" s="265"/>
      <c r="CJ53" s="265"/>
      <c r="CK53" s="265"/>
      <c r="CL53" s="265"/>
      <c r="CM53" s="265"/>
      <c r="CN53" s="260"/>
    </row>
  </sheetData>
  <mergeCells count="76">
    <mergeCell ref="CE52:CN53"/>
    <mergeCell ref="C20:CN20"/>
    <mergeCell ref="BK21:CN21"/>
    <mergeCell ref="A52:B53"/>
    <mergeCell ref="D14:I14"/>
    <mergeCell ref="CE22:CN22"/>
    <mergeCell ref="CE23:CF23"/>
    <mergeCell ref="CG23:CH23"/>
    <mergeCell ref="CI23:CJ23"/>
    <mergeCell ref="CK23:CL23"/>
    <mergeCell ref="CM23:CN23"/>
    <mergeCell ref="BU52:CD53"/>
    <mergeCell ref="C52:L53"/>
    <mergeCell ref="M52:V53"/>
    <mergeCell ref="G23:H23"/>
    <mergeCell ref="C23:D23"/>
    <mergeCell ref="E10:F10"/>
    <mergeCell ref="AQ52:AZ53"/>
    <mergeCell ref="BA52:BJ53"/>
    <mergeCell ref="BK52:BT53"/>
    <mergeCell ref="BO23:BP23"/>
    <mergeCell ref="AU23:AV23"/>
    <mergeCell ref="AQ23:AR23"/>
    <mergeCell ref="BA22:BJ22"/>
    <mergeCell ref="BK22:BT22"/>
    <mergeCell ref="AS23:AT23"/>
    <mergeCell ref="E23:F23"/>
    <mergeCell ref="O23:P23"/>
    <mergeCell ref="Y23:Z23"/>
    <mergeCell ref="AI23:AJ23"/>
    <mergeCell ref="AG52:AP53"/>
    <mergeCell ref="AO23:AP23"/>
    <mergeCell ref="W52:AF53"/>
    <mergeCell ref="M23:N23"/>
    <mergeCell ref="Q23:R23"/>
    <mergeCell ref="CC23:CD23"/>
    <mergeCell ref="BI23:BJ23"/>
    <mergeCell ref="AY23:AZ23"/>
    <mergeCell ref="BK23:BL23"/>
    <mergeCell ref="AM23:AN23"/>
    <mergeCell ref="AW23:AX23"/>
    <mergeCell ref="BG23:BH23"/>
    <mergeCell ref="BQ23:BR23"/>
    <mergeCell ref="CA23:CB23"/>
    <mergeCell ref="BU23:BV23"/>
    <mergeCell ref="BY23:BZ23"/>
    <mergeCell ref="BS23:BT23"/>
    <mergeCell ref="BA23:BB23"/>
    <mergeCell ref="A32:A37"/>
    <mergeCell ref="A39:A44"/>
    <mergeCell ref="A45:A49"/>
    <mergeCell ref="AQ22:AZ22"/>
    <mergeCell ref="B21:B22"/>
    <mergeCell ref="K23:L23"/>
    <mergeCell ref="U23:V23"/>
    <mergeCell ref="AE23:AF23"/>
    <mergeCell ref="A24:A31"/>
    <mergeCell ref="AK23:AL23"/>
    <mergeCell ref="AG23:AH23"/>
    <mergeCell ref="AA23:AB23"/>
    <mergeCell ref="W23:X23"/>
    <mergeCell ref="I23:J23"/>
    <mergeCell ref="S23:T23"/>
    <mergeCell ref="AC23:AD23"/>
    <mergeCell ref="C21:L21"/>
    <mergeCell ref="M21:AP21"/>
    <mergeCell ref="AQ21:BJ21"/>
    <mergeCell ref="C22:L22"/>
    <mergeCell ref="M22:V22"/>
    <mergeCell ref="W22:AF22"/>
    <mergeCell ref="AG22:AP22"/>
    <mergeCell ref="BE23:BF23"/>
    <mergeCell ref="BC23:BD23"/>
    <mergeCell ref="BM23:BN23"/>
    <mergeCell ref="BW23:BX23"/>
    <mergeCell ref="BU22:CD22"/>
  </mergeCells>
  <hyperlinks>
    <hyperlink ref="B21" r:id="rId1" display="Payment Model Typ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27" workbookViewId="0">
      <selection activeCell="G3" sqref="G3"/>
    </sheetView>
  </sheetViews>
  <sheetFormatPr defaultRowHeight="15" x14ac:dyDescent="0.25"/>
  <cols>
    <col min="1" max="1" width="39.42578125" customWidth="1"/>
    <col min="2" max="2" width="16.28515625" customWidth="1"/>
    <col min="3" max="3" width="14.5703125" customWidth="1"/>
    <col min="4" max="4" width="14.28515625" customWidth="1"/>
    <col min="5" max="5" width="17.42578125" customWidth="1"/>
    <col min="6" max="6" width="18.42578125" customWidth="1"/>
    <col min="7" max="17" width="14.28515625" customWidth="1"/>
  </cols>
  <sheetData>
    <row r="1" spans="1:6" x14ac:dyDescent="0.25">
      <c r="A1" s="7" t="s">
        <v>5</v>
      </c>
    </row>
    <row r="2" spans="1:6" x14ac:dyDescent="0.25">
      <c r="A2" s="1" t="s">
        <v>62</v>
      </c>
    </row>
    <row r="3" spans="1:6" ht="16.5" x14ac:dyDescent="0.3">
      <c r="A3" s="1" t="s">
        <v>141</v>
      </c>
      <c r="B3" s="2" t="s">
        <v>69</v>
      </c>
      <c r="C3" s="2"/>
    </row>
    <row r="4" spans="1:6" ht="16.5" x14ac:dyDescent="0.3">
      <c r="A4" s="1" t="s">
        <v>6</v>
      </c>
      <c r="B4" s="2" t="s">
        <v>4</v>
      </c>
    </row>
    <row r="5" spans="1:6" ht="16.5" x14ac:dyDescent="0.3">
      <c r="A5" s="6" t="s">
        <v>1</v>
      </c>
      <c r="B5" s="3" t="s">
        <v>3</v>
      </c>
    </row>
    <row r="6" spans="1:6" ht="16.5" x14ac:dyDescent="0.3">
      <c r="A6" s="6" t="s">
        <v>22</v>
      </c>
      <c r="B6" s="3" t="s">
        <v>187</v>
      </c>
    </row>
    <row r="7" spans="1:6" ht="16.5" x14ac:dyDescent="0.3">
      <c r="A7" s="6"/>
      <c r="B7" s="3" t="s">
        <v>30</v>
      </c>
    </row>
    <row r="8" spans="1:6" ht="16.5" x14ac:dyDescent="0.3">
      <c r="A8" s="1" t="s">
        <v>0</v>
      </c>
      <c r="B8" s="4">
        <v>42880</v>
      </c>
    </row>
    <row r="10" spans="1:6" ht="30" x14ac:dyDescent="0.25">
      <c r="A10" s="81" t="s">
        <v>69</v>
      </c>
      <c r="B10" s="40" t="s">
        <v>178</v>
      </c>
      <c r="C10" s="40" t="s">
        <v>177</v>
      </c>
      <c r="D10" s="79" t="s">
        <v>114</v>
      </c>
      <c r="E10" s="40" t="s">
        <v>183</v>
      </c>
      <c r="F10" s="40" t="s">
        <v>184</v>
      </c>
    </row>
    <row r="11" spans="1:6" x14ac:dyDescent="0.25">
      <c r="A11" s="75" t="s">
        <v>71</v>
      </c>
      <c r="B11" s="152"/>
      <c r="C11" s="96"/>
      <c r="D11" s="96"/>
      <c r="E11" s="206" t="e">
        <f>(C11-B11)/B11</f>
        <v>#DIV/0!</v>
      </c>
      <c r="F11" s="207" t="e">
        <f>(D11-C11)/C11</f>
        <v>#DIV/0!</v>
      </c>
    </row>
    <row r="12" spans="1:6" ht="16.5" x14ac:dyDescent="0.3">
      <c r="A12" s="76" t="s">
        <v>72</v>
      </c>
      <c r="B12" s="152"/>
      <c r="C12" s="96"/>
      <c r="D12" s="96"/>
      <c r="E12" s="206" t="e">
        <f t="shared" ref="E12:E56" si="0">(C12-B12)/B12</f>
        <v>#DIV/0!</v>
      </c>
      <c r="F12" s="207" t="e">
        <f t="shared" ref="F12:F56" si="1">(D12-C12)/C12</f>
        <v>#DIV/0!</v>
      </c>
    </row>
    <row r="13" spans="1:6" ht="16.5" x14ac:dyDescent="0.3">
      <c r="A13" s="76" t="s">
        <v>73</v>
      </c>
      <c r="B13" s="152"/>
      <c r="C13" s="96"/>
      <c r="D13" s="96"/>
      <c r="E13" s="206" t="e">
        <f t="shared" si="0"/>
        <v>#DIV/0!</v>
      </c>
      <c r="F13" s="207" t="e">
        <f t="shared" si="1"/>
        <v>#DIV/0!</v>
      </c>
    </row>
    <row r="14" spans="1:6" ht="16.5" x14ac:dyDescent="0.3">
      <c r="A14" s="76" t="s">
        <v>74</v>
      </c>
      <c r="B14" s="152"/>
      <c r="C14" s="96"/>
      <c r="D14" s="96"/>
      <c r="E14" s="206" t="e">
        <f t="shared" si="0"/>
        <v>#DIV/0!</v>
      </c>
      <c r="F14" s="207" t="e">
        <f t="shared" si="1"/>
        <v>#DIV/0!</v>
      </c>
    </row>
    <row r="15" spans="1:6" ht="16.5" x14ac:dyDescent="0.3">
      <c r="A15" s="76" t="s">
        <v>115</v>
      </c>
      <c r="B15" s="152"/>
      <c r="C15" s="96"/>
      <c r="D15" s="96"/>
      <c r="E15" s="206" t="e">
        <f t="shared" si="0"/>
        <v>#DIV/0!</v>
      </c>
      <c r="F15" s="207" t="e">
        <f t="shared" si="1"/>
        <v>#DIV/0!</v>
      </c>
    </row>
    <row r="16" spans="1:6" ht="16.5" x14ac:dyDescent="0.3">
      <c r="A16" s="76" t="s">
        <v>75</v>
      </c>
      <c r="B16" s="152"/>
      <c r="C16" s="96"/>
      <c r="D16" s="96"/>
      <c r="E16" s="206" t="e">
        <f t="shared" si="0"/>
        <v>#DIV/0!</v>
      </c>
      <c r="F16" s="207" t="e">
        <f t="shared" si="1"/>
        <v>#DIV/0!</v>
      </c>
    </row>
    <row r="17" spans="1:6" ht="16.5" x14ac:dyDescent="0.3">
      <c r="A17" s="76" t="s">
        <v>76</v>
      </c>
      <c r="B17" s="152"/>
      <c r="C17" s="96"/>
      <c r="D17" s="96"/>
      <c r="E17" s="206" t="e">
        <f t="shared" si="0"/>
        <v>#DIV/0!</v>
      </c>
      <c r="F17" s="207" t="e">
        <f t="shared" si="1"/>
        <v>#DIV/0!</v>
      </c>
    </row>
    <row r="18" spans="1:6" ht="16.5" x14ac:dyDescent="0.3">
      <c r="A18" s="76" t="s">
        <v>77</v>
      </c>
      <c r="B18" s="152"/>
      <c r="C18" s="96"/>
      <c r="D18" s="96"/>
      <c r="E18" s="206" t="e">
        <f t="shared" si="0"/>
        <v>#DIV/0!</v>
      </c>
      <c r="F18" s="207" t="e">
        <f t="shared" si="1"/>
        <v>#DIV/0!</v>
      </c>
    </row>
    <row r="19" spans="1:6" ht="16.5" x14ac:dyDescent="0.3">
      <c r="A19" s="76" t="s">
        <v>78</v>
      </c>
      <c r="B19" s="152"/>
      <c r="C19" s="96"/>
      <c r="D19" s="96"/>
      <c r="E19" s="206" t="e">
        <f t="shared" si="0"/>
        <v>#DIV/0!</v>
      </c>
      <c r="F19" s="207" t="e">
        <f t="shared" si="1"/>
        <v>#DIV/0!</v>
      </c>
    </row>
    <row r="20" spans="1:6" ht="16.5" x14ac:dyDescent="0.3">
      <c r="A20" s="76" t="s">
        <v>79</v>
      </c>
      <c r="B20" s="152"/>
      <c r="C20" s="96"/>
      <c r="D20" s="96"/>
      <c r="E20" s="206" t="e">
        <f t="shared" si="0"/>
        <v>#DIV/0!</v>
      </c>
      <c r="F20" s="207" t="e">
        <f t="shared" si="1"/>
        <v>#DIV/0!</v>
      </c>
    </row>
    <row r="21" spans="1:6" ht="16.5" x14ac:dyDescent="0.3">
      <c r="A21" s="212" t="s">
        <v>80</v>
      </c>
      <c r="B21" s="152"/>
      <c r="C21" s="96"/>
      <c r="D21" s="96"/>
      <c r="E21" s="206" t="e">
        <f t="shared" si="0"/>
        <v>#DIV/0!</v>
      </c>
      <c r="F21" s="207" t="e">
        <f t="shared" si="1"/>
        <v>#DIV/0!</v>
      </c>
    </row>
    <row r="22" spans="1:6" x14ac:dyDescent="0.25">
      <c r="A22" s="77" t="s">
        <v>81</v>
      </c>
      <c r="B22" s="214">
        <f>SUM(B12:B21)</f>
        <v>0</v>
      </c>
      <c r="C22" s="214">
        <f t="shared" ref="C22:D22" si="2">SUM(C12:C21)</f>
        <v>0</v>
      </c>
      <c r="D22" s="214">
        <f t="shared" si="2"/>
        <v>0</v>
      </c>
      <c r="E22" s="211" t="e">
        <f t="shared" si="0"/>
        <v>#DIV/0!</v>
      </c>
      <c r="F22" s="211" t="e">
        <f t="shared" si="1"/>
        <v>#DIV/0!</v>
      </c>
    </row>
    <row r="23" spans="1:6" x14ac:dyDescent="0.25">
      <c r="A23" s="213" t="s">
        <v>94</v>
      </c>
      <c r="B23" s="152"/>
      <c r="C23" s="96"/>
      <c r="D23" s="96"/>
      <c r="E23" s="206" t="e">
        <f t="shared" si="0"/>
        <v>#DIV/0!</v>
      </c>
      <c r="F23" s="207" t="e">
        <f t="shared" si="1"/>
        <v>#DIV/0!</v>
      </c>
    </row>
    <row r="24" spans="1:6" ht="16.5" x14ac:dyDescent="0.3">
      <c r="A24" s="76" t="s">
        <v>82</v>
      </c>
      <c r="B24" s="152"/>
      <c r="C24" s="96"/>
      <c r="D24" s="96"/>
      <c r="E24" s="206" t="e">
        <f t="shared" si="0"/>
        <v>#DIV/0!</v>
      </c>
      <c r="F24" s="207" t="e">
        <f t="shared" si="1"/>
        <v>#DIV/0!</v>
      </c>
    </row>
    <row r="25" spans="1:6" ht="16.5" x14ac:dyDescent="0.3">
      <c r="A25" s="76" t="s">
        <v>83</v>
      </c>
      <c r="B25" s="152"/>
      <c r="C25" s="96"/>
      <c r="D25" s="96"/>
      <c r="E25" s="206" t="e">
        <f t="shared" si="0"/>
        <v>#DIV/0!</v>
      </c>
      <c r="F25" s="207" t="e">
        <f t="shared" si="1"/>
        <v>#DIV/0!</v>
      </c>
    </row>
    <row r="26" spans="1:6" ht="16.5" x14ac:dyDescent="0.3">
      <c r="A26" s="76" t="s">
        <v>84</v>
      </c>
      <c r="B26" s="152"/>
      <c r="C26" s="96"/>
      <c r="D26" s="96"/>
      <c r="E26" s="206" t="e">
        <f t="shared" si="0"/>
        <v>#DIV/0!</v>
      </c>
      <c r="F26" s="207" t="e">
        <f t="shared" si="1"/>
        <v>#DIV/0!</v>
      </c>
    </row>
    <row r="27" spans="1:6" ht="16.5" x14ac:dyDescent="0.3">
      <c r="A27" s="76" t="s">
        <v>85</v>
      </c>
      <c r="B27" s="152"/>
      <c r="C27" s="96"/>
      <c r="D27" s="96"/>
      <c r="E27" s="206" t="e">
        <f t="shared" si="0"/>
        <v>#DIV/0!</v>
      </c>
      <c r="F27" s="207" t="e">
        <f t="shared" si="1"/>
        <v>#DIV/0!</v>
      </c>
    </row>
    <row r="28" spans="1:6" ht="16.5" x14ac:dyDescent="0.3">
      <c r="A28" s="76" t="s">
        <v>86</v>
      </c>
      <c r="B28" s="152"/>
      <c r="C28" s="96"/>
      <c r="D28" s="96"/>
      <c r="E28" s="206" t="e">
        <f t="shared" si="0"/>
        <v>#DIV/0!</v>
      </c>
      <c r="F28" s="207" t="e">
        <f t="shared" si="1"/>
        <v>#DIV/0!</v>
      </c>
    </row>
    <row r="29" spans="1:6" ht="16.5" x14ac:dyDescent="0.3">
      <c r="A29" s="76" t="s">
        <v>87</v>
      </c>
      <c r="B29" s="152"/>
      <c r="C29" s="96"/>
      <c r="D29" s="96"/>
      <c r="E29" s="206" t="e">
        <f t="shared" si="0"/>
        <v>#DIV/0!</v>
      </c>
      <c r="F29" s="207" t="e">
        <f t="shared" si="1"/>
        <v>#DIV/0!</v>
      </c>
    </row>
    <row r="30" spans="1:6" ht="16.5" x14ac:dyDescent="0.3">
      <c r="A30" s="76" t="s">
        <v>88</v>
      </c>
      <c r="B30" s="152"/>
      <c r="C30" s="96"/>
      <c r="D30" s="96"/>
      <c r="E30" s="206" t="e">
        <f t="shared" si="0"/>
        <v>#DIV/0!</v>
      </c>
      <c r="F30" s="207" t="e">
        <f t="shared" si="1"/>
        <v>#DIV/0!</v>
      </c>
    </row>
    <row r="31" spans="1:6" ht="16.5" x14ac:dyDescent="0.3">
      <c r="A31" s="76" t="s">
        <v>89</v>
      </c>
      <c r="B31" s="152"/>
      <c r="C31" s="96"/>
      <c r="D31" s="96"/>
      <c r="E31" s="206" t="e">
        <f t="shared" si="0"/>
        <v>#DIV/0!</v>
      </c>
      <c r="F31" s="207" t="e">
        <f t="shared" si="1"/>
        <v>#DIV/0!</v>
      </c>
    </row>
    <row r="32" spans="1:6" ht="16.5" x14ac:dyDescent="0.3">
      <c r="A32" s="76" t="s">
        <v>90</v>
      </c>
      <c r="B32" s="152"/>
      <c r="C32" s="96"/>
      <c r="D32" s="96"/>
      <c r="E32" s="206" t="e">
        <f t="shared" si="0"/>
        <v>#DIV/0!</v>
      </c>
      <c r="F32" s="207" t="e">
        <f t="shared" si="1"/>
        <v>#DIV/0!</v>
      </c>
    </row>
    <row r="33" spans="1:6" ht="16.5" x14ac:dyDescent="0.3">
      <c r="A33" s="76" t="s">
        <v>91</v>
      </c>
      <c r="B33" s="152"/>
      <c r="C33" s="96"/>
      <c r="D33" s="96"/>
      <c r="E33" s="206" t="e">
        <f t="shared" si="0"/>
        <v>#DIV/0!</v>
      </c>
      <c r="F33" s="207" t="e">
        <f t="shared" si="1"/>
        <v>#DIV/0!</v>
      </c>
    </row>
    <row r="34" spans="1:6" ht="16.5" x14ac:dyDescent="0.3">
      <c r="A34" s="76" t="s">
        <v>92</v>
      </c>
      <c r="B34" s="152"/>
      <c r="C34" s="96"/>
      <c r="D34" s="96"/>
      <c r="E34" s="206" t="e">
        <f t="shared" si="0"/>
        <v>#DIV/0!</v>
      </c>
      <c r="F34" s="207" t="e">
        <f t="shared" si="1"/>
        <v>#DIV/0!</v>
      </c>
    </row>
    <row r="35" spans="1:6" x14ac:dyDescent="0.25">
      <c r="A35" s="77" t="s">
        <v>93</v>
      </c>
      <c r="B35" s="214">
        <f>SUM(B24:B34)</f>
        <v>0</v>
      </c>
      <c r="C35" s="214">
        <f>SUM(C24:C34)</f>
        <v>0</v>
      </c>
      <c r="D35" s="214">
        <f>SUM(D24:D34)</f>
        <v>0</v>
      </c>
      <c r="E35" s="215" t="e">
        <f t="shared" si="0"/>
        <v>#DIV/0!</v>
      </c>
      <c r="F35" s="215" t="e">
        <f t="shared" si="1"/>
        <v>#DIV/0!</v>
      </c>
    </row>
    <row r="36" spans="1:6" x14ac:dyDescent="0.25">
      <c r="A36" s="78" t="s">
        <v>95</v>
      </c>
      <c r="B36" s="152"/>
      <c r="C36" s="96"/>
      <c r="D36" s="96"/>
      <c r="E36" s="206" t="e">
        <f t="shared" si="0"/>
        <v>#DIV/0!</v>
      </c>
      <c r="F36" s="207" t="e">
        <f t="shared" si="1"/>
        <v>#DIV/0!</v>
      </c>
    </row>
    <row r="37" spans="1:6" ht="16.5" x14ac:dyDescent="0.3">
      <c r="A37" s="76" t="s">
        <v>96</v>
      </c>
      <c r="B37" s="152"/>
      <c r="C37" s="96"/>
      <c r="D37" s="96"/>
      <c r="E37" s="206" t="e">
        <f t="shared" si="0"/>
        <v>#DIV/0!</v>
      </c>
      <c r="F37" s="207" t="e">
        <f t="shared" si="1"/>
        <v>#DIV/0!</v>
      </c>
    </row>
    <row r="38" spans="1:6" ht="16.5" x14ac:dyDescent="0.3">
      <c r="A38" s="76" t="s">
        <v>74</v>
      </c>
      <c r="B38" s="152"/>
      <c r="C38" s="96"/>
      <c r="D38" s="96"/>
      <c r="E38" s="206" t="e">
        <f t="shared" si="0"/>
        <v>#DIV/0!</v>
      </c>
      <c r="F38" s="207" t="e">
        <f t="shared" si="1"/>
        <v>#DIV/0!</v>
      </c>
    </row>
    <row r="39" spans="1:6" ht="16.5" x14ac:dyDescent="0.3">
      <c r="A39" s="76" t="s">
        <v>109</v>
      </c>
      <c r="B39" s="152"/>
      <c r="C39" s="96"/>
      <c r="D39" s="96"/>
      <c r="E39" s="206" t="e">
        <f t="shared" si="0"/>
        <v>#DIV/0!</v>
      </c>
      <c r="F39" s="207" t="e">
        <f t="shared" si="1"/>
        <v>#DIV/0!</v>
      </c>
    </row>
    <row r="40" spans="1:6" ht="16.5" x14ac:dyDescent="0.3">
      <c r="A40" s="76" t="s">
        <v>76</v>
      </c>
      <c r="B40" s="152"/>
      <c r="C40" s="96"/>
      <c r="D40" s="96"/>
      <c r="E40" s="206" t="e">
        <f t="shared" si="0"/>
        <v>#DIV/0!</v>
      </c>
      <c r="F40" s="207" t="e">
        <f t="shared" si="1"/>
        <v>#DIV/0!</v>
      </c>
    </row>
    <row r="41" spans="1:6" ht="16.5" x14ac:dyDescent="0.3">
      <c r="A41" s="76" t="s">
        <v>77</v>
      </c>
      <c r="B41" s="152"/>
      <c r="C41" s="96"/>
      <c r="D41" s="96"/>
      <c r="E41" s="206" t="e">
        <f t="shared" si="0"/>
        <v>#DIV/0!</v>
      </c>
      <c r="F41" s="207" t="e">
        <f t="shared" si="1"/>
        <v>#DIV/0!</v>
      </c>
    </row>
    <row r="42" spans="1:6" ht="16.5" x14ac:dyDescent="0.3">
      <c r="A42" s="76" t="s">
        <v>78</v>
      </c>
      <c r="B42" s="152"/>
      <c r="C42" s="96"/>
      <c r="D42" s="96"/>
      <c r="E42" s="206" t="e">
        <f t="shared" si="0"/>
        <v>#DIV/0!</v>
      </c>
      <c r="F42" s="207" t="e">
        <f t="shared" si="1"/>
        <v>#DIV/0!</v>
      </c>
    </row>
    <row r="43" spans="1:6" ht="16.5" x14ac:dyDescent="0.3">
      <c r="A43" s="76" t="s">
        <v>79</v>
      </c>
      <c r="B43" s="152"/>
      <c r="C43" s="96"/>
      <c r="D43" s="96"/>
      <c r="E43" s="206" t="e">
        <f t="shared" si="0"/>
        <v>#DIV/0!</v>
      </c>
      <c r="F43" s="207" t="e">
        <f t="shared" si="1"/>
        <v>#DIV/0!</v>
      </c>
    </row>
    <row r="44" spans="1:6" ht="16.5" x14ac:dyDescent="0.3">
      <c r="A44" s="76" t="s">
        <v>80</v>
      </c>
      <c r="B44" s="152"/>
      <c r="C44" s="96"/>
      <c r="D44" s="96"/>
      <c r="E44" s="206" t="e">
        <f t="shared" si="0"/>
        <v>#DIV/0!</v>
      </c>
      <c r="F44" s="207" t="e">
        <f t="shared" si="1"/>
        <v>#DIV/0!</v>
      </c>
    </row>
    <row r="45" spans="1:6" ht="16.5" x14ac:dyDescent="0.3">
      <c r="A45" s="76" t="s">
        <v>97</v>
      </c>
      <c r="B45" s="152"/>
      <c r="C45" s="96"/>
      <c r="D45" s="96"/>
      <c r="E45" s="206" t="e">
        <f t="shared" si="0"/>
        <v>#DIV/0!</v>
      </c>
      <c r="F45" s="207" t="e">
        <f t="shared" si="1"/>
        <v>#DIV/0!</v>
      </c>
    </row>
    <row r="46" spans="1:6" ht="16.5" x14ac:dyDescent="0.3">
      <c r="A46" s="76" t="s">
        <v>98</v>
      </c>
      <c r="B46" s="152"/>
      <c r="C46" s="96"/>
      <c r="D46" s="96"/>
      <c r="E46" s="206" t="e">
        <f t="shared" si="0"/>
        <v>#DIV/0!</v>
      </c>
      <c r="F46" s="207" t="e">
        <f t="shared" si="1"/>
        <v>#DIV/0!</v>
      </c>
    </row>
    <row r="47" spans="1:6" ht="16.5" x14ac:dyDescent="0.3">
      <c r="A47" s="76" t="s">
        <v>99</v>
      </c>
      <c r="B47" s="152"/>
      <c r="C47" s="96"/>
      <c r="D47" s="96"/>
      <c r="E47" s="206" t="e">
        <f t="shared" si="0"/>
        <v>#DIV/0!</v>
      </c>
      <c r="F47" s="207" t="e">
        <f t="shared" si="1"/>
        <v>#DIV/0!</v>
      </c>
    </row>
    <row r="48" spans="1:6" ht="16.5" x14ac:dyDescent="0.3">
      <c r="A48" s="76" t="s">
        <v>100</v>
      </c>
      <c r="B48" s="152"/>
      <c r="C48" s="96"/>
      <c r="D48" s="96"/>
      <c r="E48" s="206" t="e">
        <f t="shared" si="0"/>
        <v>#DIV/0!</v>
      </c>
      <c r="F48" s="207" t="e">
        <f t="shared" si="1"/>
        <v>#DIV/0!</v>
      </c>
    </row>
    <row r="49" spans="1:6" ht="16.5" x14ac:dyDescent="0.3">
      <c r="A49" s="76" t="s">
        <v>101</v>
      </c>
      <c r="B49" s="152"/>
      <c r="C49" s="96"/>
      <c r="D49" s="96"/>
      <c r="E49" s="206" t="e">
        <f t="shared" si="0"/>
        <v>#DIV/0!</v>
      </c>
      <c r="F49" s="207" t="e">
        <f t="shared" si="1"/>
        <v>#DIV/0!</v>
      </c>
    </row>
    <row r="50" spans="1:6" x14ac:dyDescent="0.25">
      <c r="A50" s="77" t="s">
        <v>102</v>
      </c>
      <c r="B50" s="214">
        <f>SUM(B37:B49)</f>
        <v>0</v>
      </c>
      <c r="C50" s="214">
        <f t="shared" ref="C50:D50" si="3">SUM(C37:C49)</f>
        <v>0</v>
      </c>
      <c r="D50" s="214">
        <f t="shared" si="3"/>
        <v>0</v>
      </c>
      <c r="E50" s="215" t="e">
        <f t="shared" si="0"/>
        <v>#DIV/0!</v>
      </c>
      <c r="F50" s="215" t="e">
        <f t="shared" si="1"/>
        <v>#DIV/0!</v>
      </c>
    </row>
    <row r="51" spans="1:6" x14ac:dyDescent="0.25">
      <c r="A51" s="77" t="s">
        <v>103</v>
      </c>
      <c r="B51" s="152"/>
      <c r="C51" s="96"/>
      <c r="D51" s="96"/>
      <c r="E51" s="206" t="e">
        <f t="shared" si="0"/>
        <v>#DIV/0!</v>
      </c>
      <c r="F51" s="207" t="e">
        <f t="shared" si="1"/>
        <v>#DIV/0!</v>
      </c>
    </row>
    <row r="52" spans="1:6" x14ac:dyDescent="0.25">
      <c r="A52" s="77" t="s">
        <v>104</v>
      </c>
      <c r="B52" s="152"/>
      <c r="C52" s="96"/>
      <c r="D52" s="96"/>
      <c r="E52" s="206" t="e">
        <f t="shared" si="0"/>
        <v>#DIV/0!</v>
      </c>
      <c r="F52" s="207" t="e">
        <f t="shared" si="1"/>
        <v>#DIV/0!</v>
      </c>
    </row>
    <row r="53" spans="1:6" x14ac:dyDescent="0.25">
      <c r="A53" s="77" t="s">
        <v>105</v>
      </c>
      <c r="B53" s="152"/>
      <c r="C53" s="96"/>
      <c r="D53" s="96"/>
      <c r="E53" s="206" t="e">
        <f t="shared" si="0"/>
        <v>#DIV/0!</v>
      </c>
      <c r="F53" s="207" t="e">
        <f t="shared" si="1"/>
        <v>#DIV/0!</v>
      </c>
    </row>
    <row r="54" spans="1:6" x14ac:dyDescent="0.25">
      <c r="A54" s="77" t="s">
        <v>106</v>
      </c>
      <c r="B54" s="152"/>
      <c r="C54" s="96"/>
      <c r="D54" s="96"/>
      <c r="E54" s="206" t="e">
        <f t="shared" si="0"/>
        <v>#DIV/0!</v>
      </c>
      <c r="F54" s="207" t="e">
        <f t="shared" si="1"/>
        <v>#DIV/0!</v>
      </c>
    </row>
    <row r="55" spans="1:6" x14ac:dyDescent="0.25">
      <c r="A55" s="208" t="s">
        <v>107</v>
      </c>
      <c r="B55" s="152"/>
      <c r="C55" s="96"/>
      <c r="D55" s="96"/>
      <c r="E55" s="206" t="e">
        <f t="shared" si="0"/>
        <v>#DIV/0!</v>
      </c>
      <c r="F55" s="207" t="e">
        <f t="shared" si="1"/>
        <v>#DIV/0!</v>
      </c>
    </row>
    <row r="56" spans="1:6" ht="30" x14ac:dyDescent="0.25">
      <c r="A56" s="80" t="s">
        <v>108</v>
      </c>
      <c r="B56" s="209">
        <f>B22+B35+B50+B51+B52+B53+B54+B55</f>
        <v>0</v>
      </c>
      <c r="C56" s="209">
        <f t="shared" ref="C56:D56" si="4">C22+C35+C50+C51+C52+C53+C54+C55</f>
        <v>0</v>
      </c>
      <c r="D56" s="209">
        <f t="shared" si="4"/>
        <v>0</v>
      </c>
      <c r="E56" s="210" t="e">
        <f t="shared" si="0"/>
        <v>#DIV/0!</v>
      </c>
      <c r="F56" s="211" t="e">
        <f t="shared" si="1"/>
        <v>#DIV/0!</v>
      </c>
    </row>
    <row r="59" spans="1:6" x14ac:dyDescent="0.25">
      <c r="A59" s="33" t="s">
        <v>110</v>
      </c>
    </row>
    <row r="60" spans="1:6" ht="16.5" x14ac:dyDescent="0.3">
      <c r="A60" s="16" t="s">
        <v>111</v>
      </c>
    </row>
    <row r="61" spans="1:6" ht="16.5" x14ac:dyDescent="0.3">
      <c r="A61" s="16" t="s">
        <v>112</v>
      </c>
    </row>
    <row r="62" spans="1:6" ht="16.5" x14ac:dyDescent="0.3">
      <c r="A62" s="1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3" sqref="A3"/>
    </sheetView>
  </sheetViews>
  <sheetFormatPr defaultRowHeight="15" x14ac:dyDescent="0.25"/>
  <cols>
    <col min="1" max="1" width="40.28515625" customWidth="1"/>
    <col min="2" max="2" width="27.85546875" customWidth="1"/>
    <col min="3" max="3" width="0.5703125" hidden="1" customWidth="1"/>
    <col min="4" max="9" width="14" customWidth="1"/>
  </cols>
  <sheetData>
    <row r="1" spans="1:7" x14ac:dyDescent="0.25">
      <c r="A1" s="7" t="s">
        <v>5</v>
      </c>
    </row>
    <row r="2" spans="1:7" ht="16.5" x14ac:dyDescent="0.3">
      <c r="A2" s="1" t="s">
        <v>202</v>
      </c>
      <c r="B2" s="2"/>
      <c r="C2" s="2"/>
      <c r="D2" s="2"/>
      <c r="E2" s="2"/>
      <c r="F2" s="2"/>
      <c r="G2" s="2"/>
    </row>
    <row r="3" spans="1:7" ht="16.5" x14ac:dyDescent="0.3">
      <c r="A3" s="1" t="s">
        <v>203</v>
      </c>
      <c r="B3" s="2" t="s">
        <v>26</v>
      </c>
      <c r="C3" s="2"/>
      <c r="D3" s="2"/>
      <c r="E3" s="2"/>
      <c r="F3" s="2"/>
      <c r="G3" s="2"/>
    </row>
    <row r="4" spans="1:7" ht="16.5" x14ac:dyDescent="0.3">
      <c r="A4" s="1" t="s">
        <v>6</v>
      </c>
      <c r="B4" s="2" t="s">
        <v>4</v>
      </c>
      <c r="C4" s="2"/>
      <c r="D4" s="2"/>
      <c r="E4" s="2"/>
      <c r="F4" s="2"/>
      <c r="G4" s="2"/>
    </row>
    <row r="5" spans="1:7" ht="16.5" x14ac:dyDescent="0.3">
      <c r="A5" s="6" t="s">
        <v>1</v>
      </c>
      <c r="B5" s="3" t="s">
        <v>3</v>
      </c>
      <c r="C5" s="3"/>
      <c r="D5" s="2"/>
      <c r="E5" s="2"/>
      <c r="F5" s="2"/>
      <c r="G5" s="2"/>
    </row>
    <row r="6" spans="1:7" ht="16.5" x14ac:dyDescent="0.3">
      <c r="A6" s="6" t="s">
        <v>22</v>
      </c>
      <c r="B6" s="3" t="s">
        <v>204</v>
      </c>
      <c r="C6" s="3"/>
      <c r="D6" s="2"/>
      <c r="E6" s="2"/>
      <c r="F6" s="2"/>
      <c r="G6" s="2"/>
    </row>
    <row r="7" spans="1:7" ht="16.5" x14ac:dyDescent="0.3">
      <c r="A7" s="6"/>
      <c r="B7" s="3" t="s">
        <v>30</v>
      </c>
      <c r="C7" s="3"/>
      <c r="D7" s="2"/>
      <c r="E7" s="2"/>
      <c r="F7" s="2"/>
      <c r="G7" s="2"/>
    </row>
    <row r="8" spans="1:7" ht="16.5" x14ac:dyDescent="0.3">
      <c r="A8" s="1" t="s">
        <v>0</v>
      </c>
      <c r="B8" s="44">
        <v>42856</v>
      </c>
      <c r="C8" s="4"/>
      <c r="D8" s="2"/>
      <c r="E8" s="2"/>
      <c r="F8" s="2"/>
      <c r="G8" s="2"/>
    </row>
    <row r="9" spans="1:7" ht="16.5" x14ac:dyDescent="0.3">
      <c r="A9" s="1"/>
      <c r="G9" s="2"/>
    </row>
    <row r="10" spans="1:7" ht="15" customHeight="1" x14ac:dyDescent="0.25">
      <c r="A10" s="48" t="s">
        <v>205</v>
      </c>
      <c r="B10" s="243" t="s">
        <v>13</v>
      </c>
      <c r="C10" s="244"/>
    </row>
    <row r="11" spans="1:7" x14ac:dyDescent="0.25">
      <c r="A11" s="49" t="s">
        <v>19</v>
      </c>
      <c r="B11" s="50" t="s">
        <v>16</v>
      </c>
    </row>
    <row r="12" spans="1:7" x14ac:dyDescent="0.25">
      <c r="A12" s="12" t="s">
        <v>206</v>
      </c>
      <c r="B12" s="364"/>
    </row>
    <row r="13" spans="1:7" ht="16.5" x14ac:dyDescent="0.3">
      <c r="A13" s="9"/>
      <c r="B13" s="365"/>
    </row>
    <row r="14" spans="1:7" ht="16.5" x14ac:dyDescent="0.3">
      <c r="A14" s="9"/>
      <c r="B14" s="365"/>
    </row>
    <row r="15" spans="1:7" ht="16.5" x14ac:dyDescent="0.3">
      <c r="A15" s="9"/>
      <c r="B15" s="365"/>
    </row>
    <row r="16" spans="1:7" ht="16.5" x14ac:dyDescent="0.3">
      <c r="A16" s="9"/>
      <c r="B16" s="365"/>
    </row>
    <row r="17" spans="1:2" x14ac:dyDescent="0.25">
      <c r="A17" s="10" t="s">
        <v>207</v>
      </c>
      <c r="B17" s="365"/>
    </row>
    <row r="18" spans="1:2" x14ac:dyDescent="0.25">
      <c r="A18" s="11" t="s">
        <v>208</v>
      </c>
      <c r="B18" s="365"/>
    </row>
    <row r="19" spans="1:2" x14ac:dyDescent="0.25">
      <c r="A19" s="11"/>
      <c r="B19" s="365"/>
    </row>
    <row r="20" spans="1:2" x14ac:dyDescent="0.25">
      <c r="A20" s="11"/>
      <c r="B20" s="365"/>
    </row>
    <row r="21" spans="1:2" x14ac:dyDescent="0.25">
      <c r="A21" s="11"/>
      <c r="B21" s="365"/>
    </row>
    <row r="22" spans="1:2" x14ac:dyDescent="0.25">
      <c r="A22" s="11"/>
      <c r="B22" s="365"/>
    </row>
    <row r="23" spans="1:2" x14ac:dyDescent="0.25">
      <c r="A23" s="11"/>
      <c r="B23" s="365"/>
    </row>
    <row r="24" spans="1:2" ht="16.5" x14ac:dyDescent="0.3">
      <c r="A24" s="9"/>
      <c r="B24" s="365"/>
    </row>
    <row r="25" spans="1:2" ht="16.5" x14ac:dyDescent="0.3">
      <c r="A25" s="9"/>
      <c r="B25" s="365"/>
    </row>
    <row r="26" spans="1:2" x14ac:dyDescent="0.25">
      <c r="A26" s="10" t="s">
        <v>209</v>
      </c>
      <c r="B26" s="365"/>
    </row>
    <row r="27" spans="1:2" x14ac:dyDescent="0.25">
      <c r="A27" s="11" t="s">
        <v>210</v>
      </c>
      <c r="B27" s="365"/>
    </row>
    <row r="28" spans="1:2" ht="16.5" x14ac:dyDescent="0.3">
      <c r="A28" s="9"/>
      <c r="B28" s="365"/>
    </row>
    <row r="29" spans="1:2" ht="16.5" x14ac:dyDescent="0.3">
      <c r="A29" s="9"/>
      <c r="B29" s="365"/>
    </row>
    <row r="30" spans="1:2" ht="16.5" x14ac:dyDescent="0.3">
      <c r="A30" s="9"/>
      <c r="B30" s="365"/>
    </row>
    <row r="31" spans="1:2" ht="16.5" x14ac:dyDescent="0.3">
      <c r="A31" s="25"/>
      <c r="B31" s="365"/>
    </row>
    <row r="32" spans="1:2" ht="16.5" x14ac:dyDescent="0.3">
      <c r="A32" s="25"/>
      <c r="B32" s="365"/>
    </row>
    <row r="33" spans="1:2" x14ac:dyDescent="0.25">
      <c r="A33" s="26" t="s">
        <v>211</v>
      </c>
      <c r="B33" s="365"/>
    </row>
    <row r="34" spans="1:2" x14ac:dyDescent="0.25">
      <c r="A34" s="366" t="s">
        <v>150</v>
      </c>
      <c r="B34" s="36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29CE505B56BF43A2B5293E487D7E48" ma:contentTypeVersion="2" ma:contentTypeDescription="Create a new document." ma:contentTypeScope="" ma:versionID="42ce59670647d4ce70f98fddd24a44ba">
  <xsd:schema xmlns:xsd="http://www.w3.org/2001/XMLSchema" xmlns:xs="http://www.w3.org/2001/XMLSchema" xmlns:p="http://schemas.microsoft.com/office/2006/metadata/properties" xmlns:ns2="d29a8555-db37-4257-91ea-e6d336cdedf2" targetNamespace="http://schemas.microsoft.com/office/2006/metadata/properties" ma:root="true" ma:fieldsID="bb613e9c90126b2eac45d0759a86ef3c" ns2:_="">
    <xsd:import namespace="d29a8555-db37-4257-91ea-e6d336cded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a8555-db37-4257-91ea-e6d336cdedf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A474BF-37C9-4DED-9389-DF0BC0AC5594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d29a8555-db37-4257-91ea-e6d336cdedf2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CC451C3-39DA-48D7-8715-E06E7D313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9a8555-db37-4257-91ea-e6d336cded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7009AF-D782-4A78-9D15-B5C4898C1C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T1 ACO Revenues by Payer</vt:lpstr>
      <vt:lpstr>T2 ACO Revenues by HCP-LAN APM</vt:lpstr>
      <vt:lpstr>T3 ACO Medical Costs by Service</vt:lpstr>
      <vt:lpstr>T4 ACO Medical Costs by APM</vt:lpstr>
      <vt:lpstr>T5 ACO Administrative Costs</vt:lpstr>
      <vt:lpstr>T6 ACO Other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</dc:creator>
  <cp:lastModifiedBy>Miles, Melissa</cp:lastModifiedBy>
  <dcterms:created xsi:type="dcterms:W3CDTF">2017-03-16T20:27:11Z</dcterms:created>
  <dcterms:modified xsi:type="dcterms:W3CDTF">2017-06-06T18:58:40Z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0x010100D629CE505B56BF43A2B5293E487D7E48</vt:lpwstr>
  </property>
</Properties>
</file>