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vermontgov.sharepoint.com/teams/GMCB-BusinessOfficeTeam/Shared Documents/ACO Oversight/Lore (formerly Gather) - Medicare Only ACO/FY24 Medicare Only Guidance/"/>
    </mc:Choice>
  </mc:AlternateContent>
  <xr:revisionPtr revIDLastSave="829" documentId="8_{AAEB670D-097D-40F1-9D56-D5B0927EE646}" xr6:coauthVersionLast="47" xr6:coauthVersionMax="47" xr10:uidLastSave="{3568DE47-E2F8-4F5C-9F41-13AC2F309571}"/>
  <bookViews>
    <workbookView xWindow="-120" yWindow="-120" windowWidth="29040" windowHeight="15840" tabRatio="837" activeTab="2" xr2:uid="{00000000-000D-0000-FFFF-FFFF00000000}"/>
  </bookViews>
  <sheets>
    <sheet name="A-1 - Network Summary" sheetId="7" r:id="rId1"/>
    <sheet name="A-2 - Network Changes" sheetId="11" r:id="rId2"/>
    <sheet name="B - Program Arrangements" sheetId="10" r:id="rId3"/>
    <sheet name="C - Financials" sheetId="15" r:id="rId4"/>
    <sheet name="LISTS - DO NOT DELETE" sheetId="12" r:id="rId5"/>
    <sheet name="DO NOT DELETE" sheetId="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xlnm._FilterDatabase" localSheetId="0" hidden="1">'A-1 - Network Summary'!$C$8:$K$8</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0">'A-1 - Network Summary'!$B$1:$K$63</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OFFSET([17]Control!$AG$1,0,0,COUNTIF([17]Control!$AG$1:$AG$65536,"&gt;"""),1)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5" l="1"/>
  <c r="B1" i="15"/>
  <c r="D22" i="15"/>
  <c r="D23" i="15" s="1"/>
  <c r="D14" i="15"/>
  <c r="G12" i="15"/>
  <c r="D24" i="15" l="1"/>
  <c r="D25" i="15" s="1"/>
  <c r="D29" i="15" l="1"/>
  <c r="D28" i="15"/>
  <c r="D27" i="15"/>
  <c r="G21" i="15"/>
  <c r="G20" i="15"/>
  <c r="G19" i="15"/>
  <c r="G16" i="15"/>
  <c r="F14" i="15"/>
  <c r="F17" i="15" s="1"/>
  <c r="F22" i="15" s="1"/>
  <c r="F23" i="15" s="1"/>
  <c r="F24" i="15" s="1"/>
  <c r="E14" i="15"/>
  <c r="E17" i="15" s="1"/>
  <c r="E22" i="15" s="1"/>
  <c r="G13" i="15"/>
  <c r="G11" i="15"/>
  <c r="B1" i="10"/>
  <c r="D5" i="10"/>
  <c r="D5" i="11"/>
  <c r="B2" i="11" s="1"/>
  <c r="B2" i="7"/>
  <c r="G14" i="15" l="1"/>
  <c r="E23" i="15"/>
  <c r="G17" i="15"/>
  <c r="G22" i="15"/>
  <c r="E24" i="15" l="1"/>
  <c r="E25" i="15" s="1"/>
  <c r="G23" i="15"/>
  <c r="F25" i="15"/>
  <c r="G24" i="15" l="1"/>
  <c r="E29" i="15"/>
  <c r="E28" i="15"/>
  <c r="E27" i="15"/>
  <c r="G25" i="15"/>
  <c r="F28" i="15"/>
  <c r="F29" i="15"/>
  <c r="G29" i="15" s="1"/>
  <c r="F27" i="15"/>
  <c r="G27" i="15" l="1"/>
  <c r="G28" i="15"/>
</calcChain>
</file>

<file path=xl/sharedStrings.xml><?xml version="1.0" encoding="utf-8"?>
<sst xmlns="http://schemas.openxmlformats.org/spreadsheetml/2006/main" count="175" uniqueCount="155">
  <si>
    <t>Appendix A-1  (Section 2). ACO Providers</t>
  </si>
  <si>
    <t>ACO</t>
  </si>
  <si>
    <r>
      <rPr>
        <b/>
        <sz val="11"/>
        <color theme="1"/>
        <rFont val="Book Antiqua"/>
        <family val="1"/>
      </rPr>
      <t>Instructions</t>
    </r>
    <r>
      <rPr>
        <sz val="11"/>
        <color theme="1"/>
        <rFont val="Book Antiqua"/>
        <family val="1"/>
      </rPr>
      <t>: Each list provides drop down options to choose from. Please select the appropriate principal payment type by payer from the drop down options.</t>
    </r>
  </si>
  <si>
    <t>Proposed Year</t>
  </si>
  <si>
    <t>Section 2: Question 1</t>
  </si>
  <si>
    <t>HSA</t>
  </si>
  <si>
    <t>Contracted Entity Name</t>
  </si>
  <si>
    <t>Category Type</t>
  </si>
  <si>
    <t>Category Type Explain if "Other"</t>
  </si>
  <si>
    <t>Organization Type</t>
  </si>
  <si>
    <t>Provider Class</t>
  </si>
  <si>
    <t>New Contracted Entity? Y/N</t>
  </si>
  <si>
    <t>MAT Providers in Practice?  Y/N</t>
  </si>
  <si>
    <t>Payment Model Type</t>
  </si>
  <si>
    <t>Principal Payment Type</t>
  </si>
  <si>
    <t>Attributed Lives</t>
  </si>
  <si>
    <t>Count of Providers</t>
  </si>
  <si>
    <t>Percent of each provider’s Medicare patient population that are attributed (if known)</t>
  </si>
  <si>
    <t>Provide a brief narrative summary of each contract types and payment model identified in column K above:</t>
  </si>
  <si>
    <t>Appendix A-2  (Section 2). ACO Providers</t>
  </si>
  <si>
    <t>Appendix A-2, Table 1: Provider Network Changes</t>
  </si>
  <si>
    <t># of Organizations</t>
  </si>
  <si>
    <t>FY22</t>
  </si>
  <si>
    <t>FY23</t>
  </si>
  <si>
    <t>Appendix A-2, Table 2: Departure Reasons</t>
  </si>
  <si>
    <t># of Departing Organizations</t>
  </si>
  <si>
    <t>Departure Reason</t>
  </si>
  <si>
    <r>
      <rPr>
        <b/>
        <sz val="11"/>
        <rFont val="Book Antiqua"/>
        <family val="1"/>
      </rPr>
      <t xml:space="preserve">Instructions: </t>
    </r>
    <r>
      <rPr>
        <sz val="11"/>
        <rFont val="Book Antiqua"/>
        <family val="1"/>
      </rPr>
      <t xml:space="preserve">For each question below, include descriptions of the program. If referencing a participation agreement, include page numbers as well as a short description addressing the question. </t>
    </r>
  </si>
  <si>
    <t>Year</t>
  </si>
  <si>
    <t>Number</t>
  </si>
  <si>
    <t>Category</t>
  </si>
  <si>
    <t>Program Details</t>
  </si>
  <si>
    <t xml:space="preserve">Payer </t>
  </si>
  <si>
    <t>Medicare</t>
  </si>
  <si>
    <t>Direct Contracting Risk Sharing Option</t>
  </si>
  <si>
    <t>Describe Risk Sharing Arrangement (full risk, shared  risk, shared savings, other - please specify)</t>
  </si>
  <si>
    <t>Indicate Use of Minimum Savings Rate, Minimum Loss Rate or Similar Concept (if any), and Specify Percentage</t>
  </si>
  <si>
    <t>Percentage of Downside Risk assumed by ACO</t>
  </si>
  <si>
    <t>Specify Cap on Downside Risk Assumed by the ACO (if any)</t>
  </si>
  <si>
    <t>Specify Cap on Upside Gain for the ACO (if any)</t>
  </si>
  <si>
    <t>Risk Mitigation Provision in Payer Contract*</t>
  </si>
  <si>
    <t>Method for Setting Budget Target**</t>
  </si>
  <si>
    <t>Anticipated Attributed Lives in Vermont</t>
  </si>
  <si>
    <t>Describe Attribution Methodology</t>
  </si>
  <si>
    <t>Projected Spending or Payment Associated with Attributed Lives</t>
  </si>
  <si>
    <t>Notes:</t>
  </si>
  <si>
    <t>*Please describe nature of risk mitigation provision:</t>
  </si>
  <si>
    <t>Exclusion or truncation of high-cost outlier individuals (please describe)</t>
  </si>
  <si>
    <t>Payer-provided reinsurance</t>
  </si>
  <si>
    <t>Risk adjustment: age/gender, clinical (identify grouper software)</t>
  </si>
  <si>
    <t>**Please describe method for setting the budget target:</t>
  </si>
  <si>
    <t>Trended historical experience</t>
  </si>
  <si>
    <t>Percentage of premium</t>
  </si>
  <si>
    <t>Other (please describe)</t>
  </si>
  <si>
    <t>Budget and Financial Model (Vermont Only)</t>
  </si>
  <si>
    <t>Traditional Medicare Beneficiaries</t>
  </si>
  <si>
    <t>Total Shared Savings Earned</t>
  </si>
  <si>
    <t>Total Shared Savings Uses</t>
  </si>
  <si>
    <t>Medicare Payments to VT Providers</t>
  </si>
  <si>
    <t>Payment Type</t>
  </si>
  <si>
    <t>Facility</t>
  </si>
  <si>
    <t>Academic Medical Center</t>
  </si>
  <si>
    <t>FFS</t>
  </si>
  <si>
    <t>Participant Provider</t>
  </si>
  <si>
    <t>Home Health/Hospice</t>
  </si>
  <si>
    <t>Academic Primary &amp; Specialty Care</t>
  </si>
  <si>
    <t>AIPBP</t>
  </si>
  <si>
    <t>Preferred Provider</t>
  </si>
  <si>
    <t>Hospital</t>
  </si>
  <si>
    <t>Ambulatory Surgery Center</t>
  </si>
  <si>
    <t>CPR</t>
  </si>
  <si>
    <t>Mental Health/Substance Abuse</t>
  </si>
  <si>
    <t>Critical Access Hospital</t>
  </si>
  <si>
    <t>N/A</t>
  </si>
  <si>
    <t>Designated Agency</t>
  </si>
  <si>
    <t>Nursing Home</t>
  </si>
  <si>
    <t>Federally Qualified Health Center</t>
  </si>
  <si>
    <t>Other</t>
  </si>
  <si>
    <t>Home Health</t>
  </si>
  <si>
    <t>Primary and Specialty Care</t>
  </si>
  <si>
    <t>Home Health &amp; Hospice</t>
  </si>
  <si>
    <t xml:space="preserve">Primary Care </t>
  </si>
  <si>
    <t>Independent Mental Health and Substance Abuse</t>
  </si>
  <si>
    <t>Specialty Care</t>
  </si>
  <si>
    <t>Independent Primary and Specialty Care</t>
  </si>
  <si>
    <t xml:space="preserve">Independent Primary Care </t>
  </si>
  <si>
    <t>Independent Specialty Care</t>
  </si>
  <si>
    <t>Naturopathic Medicine</t>
  </si>
  <si>
    <t>Rural Health Clinic</t>
  </si>
  <si>
    <t>Rural Hospital</t>
  </si>
  <si>
    <t>Skilled Nursing Facility</t>
  </si>
  <si>
    <t>Specialty Service Agency</t>
  </si>
  <si>
    <t>HAS City</t>
  </si>
  <si>
    <t>Provider Type</t>
  </si>
  <si>
    <t>Organization type</t>
  </si>
  <si>
    <t>MAT</t>
  </si>
  <si>
    <t>Participant Type</t>
  </si>
  <si>
    <t>Barre</t>
  </si>
  <si>
    <t>DA</t>
  </si>
  <si>
    <t>Community Hospital Owned</t>
  </si>
  <si>
    <t>Yes</t>
  </si>
  <si>
    <t>Bennington</t>
  </si>
  <si>
    <t>Home Health Hospice</t>
  </si>
  <si>
    <t>FQHC</t>
  </si>
  <si>
    <t>No</t>
  </si>
  <si>
    <t>Participating Provider</t>
  </si>
  <si>
    <t>Brattleboro</t>
  </si>
  <si>
    <t>Hospital - Academic</t>
  </si>
  <si>
    <t>Hospital - Academic Owned</t>
  </si>
  <si>
    <t>Capitation</t>
  </si>
  <si>
    <t>Burlington</t>
  </si>
  <si>
    <t>Hospital - CAH</t>
  </si>
  <si>
    <t>Independent</t>
  </si>
  <si>
    <t xml:space="preserve">Not Participating </t>
  </si>
  <si>
    <t>Middlebury</t>
  </si>
  <si>
    <t>Morrisville</t>
  </si>
  <si>
    <t>Naturopath</t>
  </si>
  <si>
    <t>Newport</t>
  </si>
  <si>
    <t>PCP</t>
  </si>
  <si>
    <t>Randolph</t>
  </si>
  <si>
    <t>PCP and Specialist</t>
  </si>
  <si>
    <t>Rutland</t>
  </si>
  <si>
    <t>SNF</t>
  </si>
  <si>
    <t>Springfield</t>
  </si>
  <si>
    <t>Special Service Agency</t>
  </si>
  <si>
    <t>St. Albans</t>
  </si>
  <si>
    <t>Specialist</t>
  </si>
  <si>
    <t>St. Johnsbury</t>
  </si>
  <si>
    <t>White River</t>
  </si>
  <si>
    <t>Distributed Shared Savings</t>
  </si>
  <si>
    <t>In-Kind Incentives</t>
  </si>
  <si>
    <t>Explanation</t>
  </si>
  <si>
    <t>Delta</t>
  </si>
  <si>
    <t>Updated Proj.</t>
  </si>
  <si>
    <t>FY24</t>
  </si>
  <si>
    <t>Budget</t>
  </si>
  <si>
    <t>Revised (March)</t>
  </si>
  <si>
    <t>FY24B - FY23P</t>
  </si>
  <si>
    <t>Total Uses</t>
  </si>
  <si>
    <t>Date Submitted:  _______</t>
  </si>
  <si>
    <t>Benefit Enhancements and Beneficiary Engagement Incentives (please list all)</t>
  </si>
  <si>
    <t>^ Please provide updated estimates for in-kind incentives and shared savings</t>
  </si>
  <si>
    <t>Shared Savings (%)</t>
  </si>
  <si>
    <t>ACO Operations Expense</t>
  </si>
  <si>
    <t>Total PBPM for VT Medicare Beneficiaries</t>
  </si>
  <si>
    <t>Net Shared Savings (Retained by ACO)</t>
  </si>
  <si>
    <t>Member Months</t>
  </si>
  <si>
    <t>Annual Beneficiary Utilization and Expenditures</t>
  </si>
  <si>
    <t>Vermont Provider/Supplier Medicare Billing (Benchmark)</t>
  </si>
  <si>
    <t>In-Kind Incentives and Shared Savings w/ VT Providers Subtotal</t>
  </si>
  <si>
    <t>Medicare Funds to Vermont Beneficiaries and Providers</t>
  </si>
  <si>
    <t>ACO Operating Expenses</t>
  </si>
  <si>
    <t>Shared Savings Retained by ACO</t>
  </si>
  <si>
    <r>
      <rPr>
        <b/>
        <sz val="11"/>
        <color theme="1"/>
        <rFont val="Book Antiqua"/>
        <family val="1"/>
      </rPr>
      <t xml:space="preserve">Instructions: </t>
    </r>
    <r>
      <rPr>
        <sz val="11"/>
        <color theme="1"/>
        <rFont val="Book Antiqua"/>
        <family val="1"/>
      </rPr>
      <t>This template uses formulas to auto-fill certain cells and the delta column. To complete this form, update the green highlighted cells with actuals or estimates as necessary, and complete the explanation column for each row. If the ACO is requesting confidentiality for any fields, please denote using yellow higlight.</t>
    </r>
  </si>
  <si>
    <r>
      <rPr>
        <b/>
        <sz val="11"/>
        <color theme="1"/>
        <rFont val="Book Antiqua"/>
        <family val="1"/>
      </rPr>
      <t>Instructions</t>
    </r>
    <r>
      <rPr>
        <sz val="11"/>
        <color theme="1"/>
        <rFont val="Book Antiqua"/>
        <family val="1"/>
      </rPr>
      <t xml:space="preserve">: Complete this tab if the ACO was operating in Vermont prior to 2024. For Table 1, create a row for each Provider Class &amp; Organizaion Type combination from tab A-1. For Table 2, list each Departure Reason and provide a count of Departing </t>
    </r>
    <r>
      <rPr>
        <sz val="11"/>
        <rFont val="Book Antiqua"/>
        <family val="1"/>
      </rPr>
      <t>Organizations</t>
    </r>
    <r>
      <rPr>
        <sz val="11"/>
        <color theme="1"/>
        <rFont val="Book Antiqua"/>
        <family val="1"/>
      </rPr>
      <t xml:space="preserve"> by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</si>
</sst>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
  </numFmts>
  <fonts count="20" x14ac:knownFonts="1">
    <font>
      <sz val="11"/>
      <color theme="1"/>
      <name val="Calibri"/>
      <family val="2"/>
      <scheme val="minor"/>
    </font>
    <font>
      <b/>
      <sz val="12"/>
      <color theme="0"/>
      <name val="Book Antiqua"/>
      <family val="1"/>
    </font>
    <font>
      <b/>
      <sz val="12"/>
      <color theme="1"/>
      <name val="Book Antiqua"/>
      <family val="1"/>
    </font>
    <font>
      <sz val="11"/>
      <color theme="1"/>
      <name val="Book Antiqua"/>
      <family val="1"/>
    </font>
    <font>
      <b/>
      <sz val="11"/>
      <color theme="1"/>
      <name val="Book Antiqua"/>
      <family val="1"/>
    </font>
    <font>
      <b/>
      <i/>
      <sz val="11"/>
      <color theme="1"/>
      <name val="Book Antiqua"/>
      <family val="1"/>
    </font>
    <font>
      <b/>
      <sz val="11"/>
      <color indexed="8"/>
      <name val="Book Antiqua"/>
      <family val="1"/>
    </font>
    <font>
      <sz val="11"/>
      <name val="Calibri"/>
      <family val="2"/>
      <scheme val="minor"/>
    </font>
    <font>
      <b/>
      <sz val="11"/>
      <color theme="1"/>
      <name val="Calibri"/>
      <family val="2"/>
    </font>
    <font>
      <b/>
      <sz val="11"/>
      <color theme="1"/>
      <name val="Calibri"/>
      <family val="2"/>
      <scheme val="minor"/>
    </font>
    <font>
      <sz val="12"/>
      <color rgb="FFFF0000"/>
      <name val="Times New Roman"/>
      <family val="1"/>
    </font>
    <font>
      <sz val="11"/>
      <color rgb="FFFF0000"/>
      <name val="Book Antiqua"/>
      <family val="1"/>
    </font>
    <font>
      <b/>
      <sz val="11"/>
      <color indexed="8"/>
      <name val="Calibri"/>
      <family val="2"/>
      <scheme val="minor"/>
    </font>
    <font>
      <b/>
      <sz val="11"/>
      <name val="Calibri"/>
      <family val="2"/>
    </font>
    <font>
      <sz val="11"/>
      <name val="Calibri"/>
      <family val="2"/>
    </font>
    <font>
      <sz val="11"/>
      <color theme="1"/>
      <name val="Calibri"/>
      <family val="2"/>
    </font>
    <font>
      <sz val="11"/>
      <name val="Book Antiqua"/>
      <family val="1"/>
    </font>
    <font>
      <b/>
      <sz val="11"/>
      <name val="Calibri"/>
      <family val="2"/>
      <scheme val="minor"/>
    </font>
    <font>
      <b/>
      <sz val="11"/>
      <name val="Book Antiqua"/>
      <family val="1"/>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BEF9B"/>
        <bgColor indexed="64"/>
      </patternFill>
    </fill>
  </fills>
  <borders count="32">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9" fontId="19" fillId="0" borderId="0" applyFont="0" applyFill="0" applyBorder="0" applyAlignment="0" applyProtection="0"/>
  </cellStyleXfs>
  <cellXfs count="118">
    <xf numFmtId="0" fontId="0" fillId="0" borderId="0" xfId="0"/>
    <xf numFmtId="0" fontId="3" fillId="0" borderId="5" xfId="0" applyFont="1" applyBorder="1"/>
    <xf numFmtId="0" fontId="2" fillId="0" borderId="5" xfId="0" applyFont="1" applyBorder="1"/>
    <xf numFmtId="0" fontId="5" fillId="0" borderId="0" xfId="0" applyFont="1"/>
    <xf numFmtId="0" fontId="0" fillId="0" borderId="5" xfId="0" applyBorder="1"/>
    <xf numFmtId="0" fontId="0" fillId="0" borderId="0" xfId="0" applyAlignment="1">
      <alignment vertical="center"/>
    </xf>
    <xf numFmtId="0" fontId="3" fillId="0" borderId="0" xfId="0" applyFont="1"/>
    <xf numFmtId="0" fontId="0" fillId="3" borderId="0" xfId="0" applyFill="1"/>
    <xf numFmtId="0" fontId="1" fillId="3" borderId="0" xfId="0" applyFont="1" applyFill="1"/>
    <xf numFmtId="0" fontId="3" fillId="3" borderId="0" xfId="0" applyFont="1" applyFill="1"/>
    <xf numFmtId="0" fontId="4" fillId="0" borderId="0" xfId="0" applyFont="1"/>
    <xf numFmtId="0" fontId="7" fillId="0" borderId="5" xfId="0" applyFont="1" applyBorder="1"/>
    <xf numFmtId="0" fontId="3" fillId="0" borderId="0" xfId="0" applyFont="1" applyAlignment="1">
      <alignment horizontal="center"/>
    </xf>
    <xf numFmtId="0" fontId="0" fillId="0" borderId="0" xfId="0" applyAlignment="1">
      <alignment horizontal="right" vertical="center" wrapText="1"/>
    </xf>
    <xf numFmtId="0" fontId="0" fillId="0" borderId="12" xfId="0" applyBorder="1" applyAlignment="1">
      <alignment vertical="center"/>
    </xf>
    <xf numFmtId="0" fontId="6" fillId="0" borderId="12" xfId="0" applyFont="1" applyBorder="1" applyAlignment="1">
      <alignment vertical="center"/>
    </xf>
    <xf numFmtId="0" fontId="0" fillId="0" borderId="14" xfId="0" applyBorder="1" applyAlignment="1">
      <alignment vertical="center"/>
    </xf>
    <xf numFmtId="0" fontId="0" fillId="0" borderId="15" xfId="0"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1" fillId="0" borderId="0" xfId="0" applyFont="1"/>
    <xf numFmtId="0" fontId="9" fillId="0" borderId="0" xfId="0" applyFont="1"/>
    <xf numFmtId="0" fontId="2" fillId="0" borderId="0" xfId="0" applyFont="1"/>
    <xf numFmtId="0" fontId="3" fillId="0" borderId="0" xfId="0" applyFont="1" applyAlignment="1">
      <alignment horizontal="left" vertical="center" wrapText="1"/>
    </xf>
    <xf numFmtId="0" fontId="10" fillId="0" borderId="0" xfId="0" applyFont="1"/>
    <xf numFmtId="0" fontId="13" fillId="5" borderId="5"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wrapText="1"/>
    </xf>
    <xf numFmtId="0" fontId="15" fillId="0" borderId="5" xfId="0" applyFont="1" applyBorder="1" applyAlignment="1">
      <alignment wrapText="1"/>
    </xf>
    <xf numFmtId="0" fontId="13" fillId="0" borderId="5" xfId="0" applyFont="1" applyBorder="1" applyAlignment="1">
      <alignment horizontal="left" vertical="center" wrapText="1"/>
    </xf>
    <xf numFmtId="0" fontId="12" fillId="4" borderId="10"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12" fillId="4" borderId="11" xfId="0" applyFont="1" applyFill="1" applyBorder="1" applyAlignment="1">
      <alignment horizontal="center" vertical="center" wrapText="1"/>
    </xf>
    <xf numFmtId="0" fontId="12" fillId="4" borderId="13" xfId="0" applyFont="1" applyFill="1" applyBorder="1" applyAlignment="1">
      <alignment horizontal="left" vertical="center"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left" vertical="center" wrapText="1"/>
    </xf>
    <xf numFmtId="0" fontId="0" fillId="0" borderId="25" xfId="0" applyBorder="1" applyAlignment="1">
      <alignment vertical="center"/>
    </xf>
    <xf numFmtId="0" fontId="12" fillId="4" borderId="26" xfId="0" applyFont="1" applyFill="1" applyBorder="1" applyAlignment="1">
      <alignment horizontal="center" vertical="center" wrapText="1"/>
    </xf>
    <xf numFmtId="0" fontId="12" fillId="4" borderId="27"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13" fillId="4" borderId="5" xfId="0" applyFont="1" applyFill="1" applyBorder="1" applyAlignment="1">
      <alignment horizontal="center" vertical="center" wrapText="1"/>
    </xf>
    <xf numFmtId="0" fontId="17" fillId="4" borderId="5" xfId="0" applyFont="1" applyFill="1" applyBorder="1" applyAlignment="1">
      <alignment horizontal="center" wrapText="1"/>
    </xf>
    <xf numFmtId="0" fontId="3" fillId="0" borderId="2" xfId="0" applyFont="1" applyBorder="1" applyAlignment="1">
      <alignment horizontal="right"/>
    </xf>
    <xf numFmtId="3" fontId="3" fillId="0" borderId="29" xfId="0" applyNumberFormat="1" applyFont="1" applyBorder="1"/>
    <xf numFmtId="3" fontId="3" fillId="0" borderId="8" xfId="0" applyNumberFormat="1" applyFont="1" applyBorder="1"/>
    <xf numFmtId="0" fontId="3" fillId="0" borderId="6" xfId="0" applyFont="1" applyBorder="1" applyAlignment="1">
      <alignment horizontal="right"/>
    </xf>
    <xf numFmtId="6" fontId="3" fillId="0" borderId="24" xfId="0" applyNumberFormat="1" applyFont="1" applyBorder="1"/>
    <xf numFmtId="6" fontId="3" fillId="0" borderId="7" xfId="0" applyNumberFormat="1" applyFont="1" applyBorder="1"/>
    <xf numFmtId="6" fontId="4" fillId="0" borderId="29" xfId="0" applyNumberFormat="1" applyFont="1" applyBorder="1"/>
    <xf numFmtId="6" fontId="3" fillId="0" borderId="8" xfId="0" applyNumberFormat="1" applyFont="1" applyBorder="1"/>
    <xf numFmtId="0" fontId="3" fillId="0" borderId="29" xfId="0" applyFont="1" applyBorder="1"/>
    <xf numFmtId="0" fontId="3" fillId="0" borderId="8" xfId="0" applyFont="1" applyBorder="1"/>
    <xf numFmtId="9" fontId="3" fillId="0" borderId="24" xfId="0" applyNumberFormat="1" applyFont="1" applyBorder="1"/>
    <xf numFmtId="9" fontId="3" fillId="0" borderId="7" xfId="0" applyNumberFormat="1" applyFont="1" applyBorder="1"/>
    <xf numFmtId="8" fontId="3" fillId="0" borderId="8" xfId="0" applyNumberFormat="1" applyFont="1" applyBorder="1"/>
    <xf numFmtId="6" fontId="3" fillId="0" borderId="29" xfId="0" applyNumberFormat="1" applyFont="1" applyBorder="1"/>
    <xf numFmtId="6" fontId="3" fillId="0" borderId="8" xfId="0" applyNumberFormat="1" applyFont="1" applyBorder="1" applyAlignment="1">
      <alignment wrapText="1"/>
    </xf>
    <xf numFmtId="6" fontId="3" fillId="0" borderId="7" xfId="0" applyNumberFormat="1" applyFont="1" applyBorder="1" applyAlignment="1">
      <alignment wrapText="1"/>
    </xf>
    <xf numFmtId="0" fontId="4" fillId="6" borderId="2" xfId="0" applyFont="1" applyFill="1" applyBorder="1" applyAlignment="1">
      <alignment horizontal="right"/>
    </xf>
    <xf numFmtId="9" fontId="4" fillId="0" borderId="29" xfId="1" applyFont="1" applyBorder="1"/>
    <xf numFmtId="10" fontId="3" fillId="0" borderId="8" xfId="0" applyNumberFormat="1" applyFont="1" applyBorder="1"/>
    <xf numFmtId="10" fontId="3" fillId="0" borderId="8" xfId="1" applyNumberFormat="1" applyFont="1" applyFill="1" applyBorder="1"/>
    <xf numFmtId="0" fontId="4" fillId="6" borderId="6" xfId="0" applyFont="1" applyFill="1" applyBorder="1" applyAlignment="1">
      <alignment horizontal="right"/>
    </xf>
    <xf numFmtId="9" fontId="4" fillId="0" borderId="24" xfId="1" applyFont="1" applyBorder="1"/>
    <xf numFmtId="10" fontId="3" fillId="0" borderId="7" xfId="1" applyNumberFormat="1" applyFont="1" applyFill="1" applyBorder="1"/>
    <xf numFmtId="164" fontId="3" fillId="0" borderId="0" xfId="0" applyNumberFormat="1" applyFont="1" applyAlignment="1">
      <alignment horizontal="center"/>
    </xf>
    <xf numFmtId="0" fontId="4" fillId="0" borderId="0" xfId="0" applyFont="1" applyAlignment="1">
      <alignment horizontal="right"/>
    </xf>
    <xf numFmtId="0" fontId="3" fillId="0" borderId="0" xfId="0" applyFont="1" applyAlignment="1">
      <alignment horizontal="right" vertical="center" wrapText="1"/>
    </xf>
    <xf numFmtId="9" fontId="3" fillId="0" borderId="2" xfId="0" applyNumberFormat="1" applyFont="1" applyBorder="1" applyAlignment="1">
      <alignment horizontal="right"/>
    </xf>
    <xf numFmtId="0" fontId="4" fillId="0" borderId="2" xfId="0" applyFont="1" applyBorder="1" applyAlignment="1">
      <alignment horizontal="right"/>
    </xf>
    <xf numFmtId="9" fontId="4" fillId="0" borderId="2" xfId="0" applyNumberFormat="1" applyFont="1" applyBorder="1" applyAlignment="1">
      <alignment horizontal="right"/>
    </xf>
    <xf numFmtId="10" fontId="4" fillId="0" borderId="29" xfId="1" applyNumberFormat="1" applyFont="1" applyFill="1" applyBorder="1"/>
    <xf numFmtId="10" fontId="4" fillId="0" borderId="24" xfId="1" applyNumberFormat="1" applyFont="1" applyFill="1" applyBorder="1"/>
    <xf numFmtId="10" fontId="4" fillId="0" borderId="29" xfId="0" applyNumberFormat="1" applyFont="1" applyBorder="1"/>
    <xf numFmtId="0" fontId="4" fillId="4" borderId="31" xfId="0" applyFont="1" applyFill="1" applyBorder="1"/>
    <xf numFmtId="0" fontId="4" fillId="4" borderId="3" xfId="0" applyFont="1" applyFill="1" applyBorder="1" applyAlignment="1">
      <alignment horizontal="center"/>
    </xf>
    <xf numFmtId="0" fontId="4" fillId="4" borderId="30" xfId="0" applyFont="1" applyFill="1" applyBorder="1" applyAlignment="1">
      <alignment horizontal="center"/>
    </xf>
    <xf numFmtId="0" fontId="3" fillId="4" borderId="3" xfId="0" applyFont="1" applyFill="1" applyBorder="1"/>
    <xf numFmtId="0" fontId="4" fillId="4" borderId="24" xfId="0" applyFont="1" applyFill="1" applyBorder="1"/>
    <xf numFmtId="0" fontId="4" fillId="4" borderId="24" xfId="0" applyFont="1" applyFill="1" applyBorder="1" applyAlignment="1">
      <alignment horizontal="center"/>
    </xf>
    <xf numFmtId="0" fontId="4" fillId="4" borderId="7" xfId="0" applyFont="1" applyFill="1" applyBorder="1" applyAlignment="1">
      <alignment horizontal="center"/>
    </xf>
    <xf numFmtId="0" fontId="3" fillId="7" borderId="5" xfId="0" applyFont="1" applyFill="1" applyBorder="1"/>
    <xf numFmtId="6" fontId="3" fillId="7" borderId="5" xfId="0" applyNumberFormat="1" applyFont="1" applyFill="1" applyBorder="1"/>
    <xf numFmtId="6" fontId="3" fillId="7" borderId="29" xfId="0" applyNumberFormat="1" applyFont="1" applyFill="1" applyBorder="1"/>
    <xf numFmtId="3" fontId="3" fillId="7" borderId="29" xfId="0" applyNumberFormat="1" applyFont="1" applyFill="1" applyBorder="1"/>
    <xf numFmtId="6" fontId="3" fillId="7" borderId="24" xfId="0" applyNumberFormat="1" applyFont="1" applyFill="1" applyBorder="1"/>
    <xf numFmtId="9" fontId="3" fillId="7" borderId="24" xfId="0" applyNumberFormat="1" applyFont="1" applyFill="1" applyBorder="1"/>
    <xf numFmtId="0" fontId="9" fillId="4" borderId="15" xfId="0" applyFont="1" applyFill="1" applyBorder="1"/>
    <xf numFmtId="0" fontId="0" fillId="4" borderId="16" xfId="0" applyFill="1" applyBorder="1"/>
    <xf numFmtId="0" fontId="0" fillId="4" borderId="17" xfId="0" applyFill="1" applyBorder="1"/>
    <xf numFmtId="0" fontId="0" fillId="4" borderId="15" xfId="0" applyFill="1" applyBorder="1"/>
    <xf numFmtId="0" fontId="0" fillId="4" borderId="20" xfId="0" applyFill="1" applyBorder="1"/>
    <xf numFmtId="0" fontId="0" fillId="4" borderId="21" xfId="0" applyFill="1" applyBorder="1"/>
    <xf numFmtId="0" fontId="0" fillId="4" borderId="22" xfId="0" applyFill="1" applyBorder="1"/>
    <xf numFmtId="0" fontId="3" fillId="4" borderId="6" xfId="0" applyFont="1" applyFill="1" applyBorder="1" applyAlignment="1">
      <alignment horizontal="center"/>
    </xf>
    <xf numFmtId="0" fontId="3" fillId="4" borderId="1" xfId="0" applyFont="1" applyFill="1" applyBorder="1" applyAlignment="1">
      <alignment horizontal="center"/>
    </xf>
    <xf numFmtId="0" fontId="3" fillId="4" borderId="7" xfId="0" applyFont="1" applyFill="1" applyBorder="1" applyAlignment="1">
      <alignment horizontal="center"/>
    </xf>
    <xf numFmtId="0" fontId="3" fillId="2" borderId="5" xfId="0" applyFont="1" applyFill="1" applyBorder="1" applyAlignment="1">
      <alignment horizontal="left" vertical="center" wrapText="1"/>
    </xf>
    <xf numFmtId="0" fontId="18" fillId="4" borderId="9" xfId="0" applyFont="1" applyFill="1" applyBorder="1" applyAlignment="1">
      <alignment horizontal="left"/>
    </xf>
    <xf numFmtId="0" fontId="18" fillId="4" borderId="4" xfId="0" applyFont="1" applyFill="1" applyBorder="1" applyAlignment="1">
      <alignment horizontal="left"/>
    </xf>
    <xf numFmtId="0" fontId="18" fillId="4" borderId="3" xfId="0" applyFont="1" applyFill="1" applyBorder="1" applyAlignment="1">
      <alignment horizontal="left"/>
    </xf>
    <xf numFmtId="0" fontId="3" fillId="4" borderId="2" xfId="0" applyFont="1" applyFill="1" applyBorder="1" applyAlignment="1">
      <alignment horizontal="left"/>
    </xf>
    <xf numFmtId="0" fontId="3" fillId="4" borderId="0" xfId="0" applyFont="1" applyFill="1" applyAlignment="1">
      <alignment horizontal="left"/>
    </xf>
    <xf numFmtId="0" fontId="3" fillId="4" borderId="8" xfId="0" applyFont="1" applyFill="1" applyBorder="1" applyAlignment="1">
      <alignment horizontal="left"/>
    </xf>
    <xf numFmtId="0" fontId="3" fillId="4" borderId="2" xfId="0" applyFont="1" applyFill="1" applyBorder="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16" fillId="2" borderId="5" xfId="0" applyFont="1" applyFill="1" applyBorder="1" applyAlignment="1">
      <alignment horizontal="left" vertical="center" wrapText="1"/>
    </xf>
    <xf numFmtId="0" fontId="3" fillId="4" borderId="5" xfId="0" applyFont="1" applyFill="1" applyBorder="1" applyAlignment="1">
      <alignment horizontal="left" vertical="top" wrapText="1"/>
    </xf>
    <xf numFmtId="0" fontId="5" fillId="4" borderId="0" xfId="0" applyFont="1"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9BEF9B"/>
      <color rgb="FF8EE68A"/>
      <color rgb="FF339966"/>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19051</xdr:colOff>
      <xdr:row>29</xdr:row>
      <xdr:rowOff>104775</xdr:rowOff>
    </xdr:from>
    <xdr:to>
      <xdr:col>8</xdr:col>
      <xdr:colOff>19051</xdr:colOff>
      <xdr:row>32</xdr:row>
      <xdr:rowOff>9525</xdr:rowOff>
    </xdr:to>
    <xdr:sp macro="" textlink="">
      <xdr:nvSpPr>
        <xdr:cNvPr id="5" name="TextBox 4">
          <a:extLst>
            <a:ext uri="{FF2B5EF4-FFF2-40B4-BE49-F238E27FC236}">
              <a16:creationId xmlns:a16="http://schemas.microsoft.com/office/drawing/2014/main" id="{2DF45D22-F6E2-453F-A69D-DCD6DF060B0E}"/>
            </a:ext>
          </a:extLst>
        </xdr:cNvPr>
        <xdr:cNvSpPr txBox="1"/>
      </xdr:nvSpPr>
      <xdr:spPr>
        <a:xfrm>
          <a:off x="14287501" y="5724525"/>
          <a:ext cx="4210050" cy="4762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Provide a brief description of the field and explanation of any</a:t>
          </a:r>
          <a:r>
            <a:rPr lang="en-US" sz="1100" i="1" baseline="0"/>
            <a:t> changes (delta). </a:t>
          </a:r>
          <a:endParaRPr lang="en-US" sz="1100" i="1"/>
        </a:p>
        <a:p>
          <a:endParaRPr lang="en-US"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4"/>
  <sheetViews>
    <sheetView zoomScaleNormal="100" workbookViewId="0">
      <selection activeCell="C7" sqref="C7"/>
    </sheetView>
  </sheetViews>
  <sheetFormatPr defaultColWidth="9.140625" defaultRowHeight="15" x14ac:dyDescent="0.25"/>
  <cols>
    <col min="1" max="1" width="4" style="7" customWidth="1"/>
    <col min="2" max="2" width="4.42578125" customWidth="1"/>
    <col min="3" max="4" width="19.85546875" customWidth="1"/>
    <col min="5" max="5" width="15.140625" bestFit="1" customWidth="1"/>
    <col min="6" max="6" width="15.140625" customWidth="1"/>
    <col min="7" max="7" width="14.28515625" customWidth="1"/>
    <col min="8" max="8" width="24.140625" bestFit="1" customWidth="1"/>
    <col min="9" max="9" width="24.140625" customWidth="1"/>
    <col min="10" max="10" width="22.28515625" customWidth="1"/>
    <col min="11" max="11" width="25" customWidth="1"/>
    <col min="12" max="12" width="23.140625" customWidth="1"/>
    <col min="13" max="13" width="17.28515625" customWidth="1"/>
    <col min="14" max="14" width="12" customWidth="1"/>
    <col min="15" max="15" width="24.140625" customWidth="1"/>
  </cols>
  <sheetData>
    <row r="1" spans="1:15" s="7" customFormat="1" ht="16.5" x14ac:dyDescent="0.3">
      <c r="B1" s="8" t="s">
        <v>0</v>
      </c>
    </row>
    <row r="2" spans="1:15" s="7" customFormat="1" ht="16.5" x14ac:dyDescent="0.3">
      <c r="B2" s="8" t="str">
        <f>_xlfn.CONCAT(D5," ACO Provider Network ")</f>
        <v xml:space="preserve">2024 ACO Provider Network </v>
      </c>
    </row>
    <row r="4" spans="1:15" ht="16.5" x14ac:dyDescent="0.3">
      <c r="C4" s="2" t="s">
        <v>1</v>
      </c>
      <c r="D4" s="4"/>
      <c r="G4" s="103" t="s">
        <v>2</v>
      </c>
      <c r="H4" s="103"/>
      <c r="I4" s="103"/>
      <c r="J4" s="103"/>
      <c r="K4" s="103"/>
    </row>
    <row r="5" spans="1:15" ht="16.5" x14ac:dyDescent="0.3">
      <c r="C5" s="2" t="s">
        <v>3</v>
      </c>
      <c r="D5" s="1">
        <v>2024</v>
      </c>
      <c r="G5" s="103"/>
      <c r="H5" s="103"/>
      <c r="I5" s="103"/>
      <c r="J5" s="103"/>
      <c r="K5" s="103"/>
    </row>
    <row r="6" spans="1:15" x14ac:dyDescent="0.25">
      <c r="G6" s="5"/>
      <c r="H6" s="5"/>
      <c r="I6" s="5"/>
      <c r="J6" s="5"/>
      <c r="K6" s="5"/>
    </row>
    <row r="7" spans="1:15" x14ac:dyDescent="0.25">
      <c r="C7" s="25" t="s">
        <v>4</v>
      </c>
      <c r="K7" s="10"/>
    </row>
    <row r="8" spans="1:15" s="45" customFormat="1" ht="60" x14ac:dyDescent="0.25">
      <c r="A8" s="44"/>
      <c r="C8" s="46" t="s">
        <v>5</v>
      </c>
      <c r="D8" s="46" t="s">
        <v>6</v>
      </c>
      <c r="E8" s="46" t="s">
        <v>7</v>
      </c>
      <c r="F8" s="46" t="s">
        <v>8</v>
      </c>
      <c r="G8" s="46" t="s">
        <v>9</v>
      </c>
      <c r="H8" s="46" t="s">
        <v>10</v>
      </c>
      <c r="I8" s="46" t="s">
        <v>11</v>
      </c>
      <c r="J8" s="46" t="s">
        <v>12</v>
      </c>
      <c r="K8" s="46" t="s">
        <v>13</v>
      </c>
      <c r="L8" s="46" t="s">
        <v>14</v>
      </c>
      <c r="M8" s="46" t="s">
        <v>15</v>
      </c>
      <c r="N8" s="47" t="s">
        <v>16</v>
      </c>
      <c r="O8" s="47" t="s">
        <v>17</v>
      </c>
    </row>
    <row r="9" spans="1:15" x14ac:dyDescent="0.25">
      <c r="C9" s="4"/>
      <c r="D9" s="4"/>
      <c r="E9" s="4"/>
      <c r="F9" s="4"/>
      <c r="G9" s="4"/>
      <c r="H9" s="4"/>
      <c r="J9" s="4"/>
      <c r="K9" s="4"/>
      <c r="L9" s="4"/>
      <c r="M9" s="4"/>
      <c r="N9" s="4"/>
      <c r="O9" s="4"/>
    </row>
    <row r="10" spans="1:15" x14ac:dyDescent="0.25">
      <c r="C10" s="4"/>
      <c r="D10" s="4"/>
      <c r="E10" s="4"/>
      <c r="F10" s="4"/>
      <c r="G10" s="4"/>
      <c r="H10" s="4"/>
      <c r="I10" s="4"/>
      <c r="J10" s="4"/>
      <c r="K10" s="4"/>
      <c r="L10" s="4"/>
      <c r="M10" s="4"/>
      <c r="N10" s="4"/>
      <c r="O10" s="4"/>
    </row>
    <row r="11" spans="1:15" x14ac:dyDescent="0.25">
      <c r="C11" s="4"/>
      <c r="D11" s="4"/>
      <c r="E11" s="4"/>
      <c r="F11" s="4"/>
      <c r="G11" s="4"/>
      <c r="H11" s="4"/>
      <c r="I11" s="4"/>
      <c r="J11" s="4"/>
      <c r="K11" s="4"/>
      <c r="L11" s="4"/>
      <c r="M11" s="4"/>
      <c r="N11" s="4"/>
      <c r="O11" s="4"/>
    </row>
    <row r="12" spans="1:15" x14ac:dyDescent="0.25">
      <c r="C12" s="4"/>
      <c r="D12" s="4"/>
      <c r="E12" s="4"/>
      <c r="F12" s="4"/>
      <c r="G12" s="4"/>
      <c r="H12" s="4"/>
      <c r="I12" s="4"/>
      <c r="J12" s="4"/>
      <c r="K12" s="4"/>
      <c r="L12" s="4"/>
      <c r="M12" s="4"/>
      <c r="N12" s="4"/>
      <c r="O12" s="4"/>
    </row>
    <row r="13" spans="1:15" x14ac:dyDescent="0.25">
      <c r="C13" s="4"/>
      <c r="D13" s="4"/>
      <c r="E13" s="4"/>
      <c r="F13" s="4"/>
      <c r="G13" s="4"/>
      <c r="H13" s="4"/>
      <c r="I13" s="4"/>
      <c r="J13" s="4"/>
      <c r="K13" s="4"/>
      <c r="L13" s="4"/>
      <c r="M13" s="4"/>
      <c r="N13" s="4"/>
      <c r="O13" s="4"/>
    </row>
    <row r="14" spans="1:15" x14ac:dyDescent="0.25">
      <c r="C14" s="4"/>
      <c r="D14" s="4"/>
      <c r="E14" s="4"/>
      <c r="F14" s="4"/>
      <c r="G14" s="4"/>
      <c r="H14" s="4"/>
      <c r="I14" s="4"/>
      <c r="J14" s="4"/>
      <c r="K14" s="4"/>
      <c r="L14" s="4"/>
      <c r="M14" s="4"/>
      <c r="N14" s="4"/>
      <c r="O14" s="4"/>
    </row>
    <row r="15" spans="1:15" x14ac:dyDescent="0.25">
      <c r="C15" s="4"/>
      <c r="D15" s="4"/>
      <c r="E15" s="4"/>
      <c r="F15" s="4"/>
      <c r="G15" s="4"/>
      <c r="H15" s="4"/>
      <c r="I15" s="4"/>
      <c r="J15" s="4"/>
      <c r="K15" s="4"/>
      <c r="L15" s="4"/>
      <c r="M15" s="4"/>
      <c r="N15" s="4"/>
      <c r="O15" s="4"/>
    </row>
    <row r="16" spans="1:15" x14ac:dyDescent="0.25">
      <c r="C16" s="4"/>
      <c r="D16" s="4"/>
      <c r="E16" s="4"/>
      <c r="F16" s="4"/>
      <c r="G16" s="4"/>
      <c r="H16" s="4"/>
      <c r="I16" s="4"/>
      <c r="J16" s="4"/>
      <c r="K16" s="4"/>
      <c r="L16" s="4"/>
      <c r="M16" s="4"/>
      <c r="N16" s="4"/>
      <c r="O16" s="4"/>
    </row>
    <row r="17" spans="3:15" x14ac:dyDescent="0.25">
      <c r="C17" s="4"/>
      <c r="D17" s="4"/>
      <c r="E17" s="4"/>
      <c r="F17" s="4"/>
      <c r="G17" s="4"/>
      <c r="H17" s="4"/>
      <c r="I17" s="4"/>
      <c r="J17" s="4"/>
      <c r="K17" s="4"/>
      <c r="L17" s="4"/>
      <c r="M17" s="4"/>
      <c r="N17" s="4"/>
      <c r="O17" s="4"/>
    </row>
    <row r="18" spans="3:15" x14ac:dyDescent="0.25">
      <c r="C18" s="4"/>
      <c r="D18" s="4"/>
      <c r="E18" s="4"/>
      <c r="F18" s="4"/>
      <c r="G18" s="4"/>
      <c r="H18" s="4"/>
      <c r="I18" s="4"/>
      <c r="J18" s="4"/>
      <c r="K18" s="4"/>
      <c r="L18" s="4"/>
      <c r="M18" s="4"/>
      <c r="N18" s="4"/>
      <c r="O18" s="4"/>
    </row>
    <row r="19" spans="3:15" x14ac:dyDescent="0.25">
      <c r="C19" s="4"/>
      <c r="D19" s="4"/>
      <c r="E19" s="4"/>
      <c r="F19" s="4"/>
      <c r="G19" s="4"/>
      <c r="H19" s="4"/>
      <c r="I19" s="4"/>
      <c r="J19" s="4"/>
      <c r="K19" s="4"/>
      <c r="L19" s="4"/>
      <c r="M19" s="4"/>
      <c r="N19" s="4"/>
      <c r="O19" s="4"/>
    </row>
    <row r="20" spans="3:15" x14ac:dyDescent="0.25">
      <c r="C20" s="11"/>
      <c r="D20" s="4"/>
      <c r="E20" s="4"/>
      <c r="F20" s="4"/>
      <c r="G20" s="4"/>
      <c r="H20" s="4"/>
      <c r="I20" s="4"/>
      <c r="J20" s="4"/>
      <c r="K20" s="4"/>
      <c r="L20" s="4"/>
      <c r="M20" s="4"/>
      <c r="N20" s="4"/>
      <c r="O20" s="4"/>
    </row>
    <row r="21" spans="3:15" x14ac:dyDescent="0.25">
      <c r="C21" s="4"/>
      <c r="D21" s="4"/>
      <c r="E21" s="4"/>
      <c r="F21" s="4"/>
      <c r="G21" s="4"/>
      <c r="H21" s="4"/>
      <c r="I21" s="4"/>
      <c r="J21" s="4"/>
      <c r="K21" s="4"/>
      <c r="L21" s="4"/>
      <c r="M21" s="4"/>
      <c r="N21" s="4"/>
      <c r="O21" s="4"/>
    </row>
    <row r="22" spans="3:15" x14ac:dyDescent="0.25">
      <c r="C22" s="4"/>
      <c r="D22" s="4"/>
      <c r="E22" s="4"/>
      <c r="F22" s="4"/>
      <c r="G22" s="4"/>
      <c r="H22" s="4"/>
      <c r="I22" s="4"/>
      <c r="J22" s="4"/>
      <c r="K22" s="4"/>
      <c r="L22" s="4"/>
      <c r="M22" s="4"/>
      <c r="N22" s="4"/>
      <c r="O22" s="4"/>
    </row>
    <row r="23" spans="3:15" x14ac:dyDescent="0.25">
      <c r="C23" s="4"/>
      <c r="D23" s="4"/>
      <c r="E23" s="4"/>
      <c r="F23" s="4"/>
      <c r="G23" s="4"/>
      <c r="H23" s="4"/>
      <c r="I23" s="4"/>
      <c r="J23" s="4"/>
      <c r="K23" s="4"/>
      <c r="L23" s="4"/>
      <c r="M23" s="4"/>
      <c r="N23" s="4"/>
      <c r="O23" s="4"/>
    </row>
    <row r="24" spans="3:15" ht="16.5" x14ac:dyDescent="0.3">
      <c r="C24" s="6"/>
      <c r="E24" s="6"/>
      <c r="F24" s="6"/>
      <c r="G24" s="4"/>
      <c r="H24" s="6"/>
      <c r="I24" s="6"/>
      <c r="J24" s="6"/>
    </row>
    <row r="25" spans="3:15" x14ac:dyDescent="0.25">
      <c r="C25" s="104" t="s">
        <v>18</v>
      </c>
      <c r="D25" s="105"/>
      <c r="E25" s="105"/>
      <c r="F25" s="105"/>
      <c r="G25" s="105"/>
      <c r="H25" s="105"/>
      <c r="I25" s="105"/>
      <c r="J25" s="105"/>
      <c r="K25" s="105"/>
      <c r="L25" s="105"/>
      <c r="M25" s="105"/>
      <c r="N25" s="105"/>
      <c r="O25" s="106"/>
    </row>
    <row r="26" spans="3:15" ht="16.5" x14ac:dyDescent="0.3">
      <c r="C26" s="107"/>
      <c r="D26" s="108"/>
      <c r="E26" s="108"/>
      <c r="F26" s="108"/>
      <c r="G26" s="108"/>
      <c r="H26" s="108"/>
      <c r="I26" s="108"/>
      <c r="J26" s="108"/>
      <c r="K26" s="108"/>
      <c r="L26" s="108"/>
      <c r="M26" s="108"/>
      <c r="N26" s="108"/>
      <c r="O26" s="109"/>
    </row>
    <row r="27" spans="3:15" ht="16.5" x14ac:dyDescent="0.3">
      <c r="C27" s="110"/>
      <c r="D27" s="111"/>
      <c r="E27" s="111"/>
      <c r="F27" s="111"/>
      <c r="G27" s="111"/>
      <c r="H27" s="111"/>
      <c r="I27" s="111"/>
      <c r="J27" s="111"/>
      <c r="K27" s="111"/>
      <c r="L27" s="111"/>
      <c r="M27" s="111"/>
      <c r="N27" s="111"/>
      <c r="O27" s="112"/>
    </row>
    <row r="28" spans="3:15" ht="16.5" x14ac:dyDescent="0.3">
      <c r="C28" s="100"/>
      <c r="D28" s="101"/>
      <c r="E28" s="101"/>
      <c r="F28" s="101"/>
      <c r="G28" s="101"/>
      <c r="H28" s="101"/>
      <c r="I28" s="101"/>
      <c r="J28" s="101"/>
      <c r="K28" s="101"/>
      <c r="L28" s="101"/>
      <c r="M28" s="101"/>
      <c r="N28" s="101"/>
      <c r="O28" s="102"/>
    </row>
    <row r="29" spans="3:15" ht="16.5" x14ac:dyDescent="0.3">
      <c r="C29" s="12"/>
      <c r="D29" s="12"/>
      <c r="E29" s="12"/>
      <c r="F29" s="12"/>
      <c r="G29" s="12"/>
      <c r="H29" s="12"/>
      <c r="I29" s="12"/>
      <c r="J29" s="12"/>
      <c r="K29" s="12"/>
      <c r="L29" s="12"/>
      <c r="M29" s="12"/>
      <c r="N29" s="12"/>
      <c r="O29" s="12"/>
    </row>
    <row r="30" spans="3:15" ht="16.5" x14ac:dyDescent="0.3">
      <c r="C30" s="28"/>
      <c r="E30" s="6"/>
      <c r="F30" s="6"/>
      <c r="G30" s="6"/>
      <c r="H30" s="6"/>
      <c r="I30" s="6"/>
      <c r="J30" s="6"/>
    </row>
    <row r="31" spans="3:15" ht="16.5" x14ac:dyDescent="0.3">
      <c r="C31" s="24"/>
      <c r="E31" s="6"/>
      <c r="F31" s="6"/>
      <c r="G31" s="6"/>
      <c r="H31" s="6"/>
      <c r="I31" s="6"/>
      <c r="J31" s="6"/>
    </row>
    <row r="32" spans="3:15" ht="16.5" x14ac:dyDescent="0.3">
      <c r="E32" s="6"/>
      <c r="F32" s="6"/>
      <c r="G32" s="6"/>
      <c r="H32" s="6"/>
      <c r="I32" s="6"/>
      <c r="J32" s="6"/>
    </row>
    <row r="33" spans="3:10" ht="16.5" x14ac:dyDescent="0.3">
      <c r="C33" s="24"/>
      <c r="E33" s="6"/>
      <c r="F33" s="6"/>
      <c r="G33" s="6"/>
      <c r="H33" s="6"/>
      <c r="I33" s="6"/>
      <c r="J33" s="6"/>
    </row>
    <row r="34" spans="3:10" ht="16.5" x14ac:dyDescent="0.3">
      <c r="C34" s="6"/>
      <c r="E34" s="6"/>
      <c r="F34" s="6"/>
      <c r="G34" s="6"/>
      <c r="H34" s="6"/>
      <c r="I34" s="6"/>
      <c r="J34" s="6"/>
    </row>
    <row r="35" spans="3:10" ht="16.5" x14ac:dyDescent="0.3">
      <c r="C35" s="6"/>
      <c r="E35" s="6"/>
      <c r="F35" s="6"/>
      <c r="G35" s="6"/>
      <c r="H35" s="6"/>
      <c r="I35" s="6"/>
      <c r="J35" s="6"/>
    </row>
    <row r="36" spans="3:10" ht="16.5" x14ac:dyDescent="0.3">
      <c r="C36" s="6"/>
      <c r="E36" s="6"/>
      <c r="F36" s="6"/>
      <c r="G36" s="6"/>
      <c r="H36" s="6"/>
      <c r="I36" s="6"/>
      <c r="J36" s="6"/>
    </row>
    <row r="37" spans="3:10" ht="16.5" x14ac:dyDescent="0.3">
      <c r="C37" s="6"/>
      <c r="E37" s="6"/>
      <c r="F37" s="6"/>
      <c r="G37" s="6"/>
      <c r="H37" s="6"/>
      <c r="I37" s="6"/>
      <c r="J37" s="6"/>
    </row>
    <row r="38" spans="3:10" ht="16.5" x14ac:dyDescent="0.3">
      <c r="C38" s="6"/>
      <c r="E38" s="6"/>
      <c r="F38" s="6"/>
      <c r="G38" s="6"/>
      <c r="H38" s="6"/>
      <c r="I38" s="6"/>
      <c r="J38" s="6"/>
    </row>
    <row r="39" spans="3:10" ht="16.5" x14ac:dyDescent="0.3">
      <c r="C39" s="6"/>
      <c r="E39" s="6"/>
      <c r="F39" s="6"/>
      <c r="G39" s="6"/>
      <c r="H39" s="6"/>
      <c r="I39" s="6"/>
      <c r="J39" s="6"/>
    </row>
    <row r="40" spans="3:10" ht="16.5" x14ac:dyDescent="0.3">
      <c r="C40" s="6"/>
      <c r="E40" s="6"/>
      <c r="F40" s="6"/>
      <c r="G40" s="6"/>
      <c r="H40" s="6"/>
      <c r="I40" s="6"/>
      <c r="J40" s="6"/>
    </row>
    <row r="41" spans="3:10" ht="16.5" x14ac:dyDescent="0.3">
      <c r="C41" s="6"/>
      <c r="E41" s="6"/>
      <c r="F41" s="6"/>
      <c r="G41" s="6"/>
      <c r="H41" s="6"/>
      <c r="I41" s="6"/>
      <c r="J41" s="6"/>
    </row>
    <row r="42" spans="3:10" ht="16.5" x14ac:dyDescent="0.3">
      <c r="C42" s="6"/>
      <c r="E42" s="6"/>
      <c r="F42" s="6"/>
      <c r="G42" s="6"/>
      <c r="H42" s="6"/>
      <c r="I42" s="6"/>
      <c r="J42" s="6"/>
    </row>
    <row r="43" spans="3:10" ht="16.5" x14ac:dyDescent="0.3">
      <c r="C43" s="6"/>
      <c r="E43" s="6"/>
      <c r="F43" s="6"/>
      <c r="G43" s="6"/>
      <c r="H43" s="6"/>
      <c r="I43" s="6"/>
      <c r="J43" s="6"/>
    </row>
    <row r="44" spans="3:10" ht="16.5" x14ac:dyDescent="0.3">
      <c r="C44" s="6"/>
      <c r="E44" s="6"/>
      <c r="F44" s="6"/>
      <c r="G44" s="6"/>
      <c r="H44" s="6"/>
      <c r="I44" s="6"/>
      <c r="J44" s="6"/>
    </row>
    <row r="45" spans="3:10" ht="16.5" x14ac:dyDescent="0.3">
      <c r="C45" s="6"/>
      <c r="E45" s="6"/>
      <c r="F45" s="6"/>
      <c r="G45" s="6"/>
      <c r="H45" s="6"/>
      <c r="I45" s="6"/>
      <c r="J45" s="6"/>
    </row>
    <row r="46" spans="3:10" ht="16.5" x14ac:dyDescent="0.3">
      <c r="C46" s="6"/>
      <c r="E46" s="6"/>
      <c r="F46" s="6"/>
      <c r="G46" s="6"/>
      <c r="H46" s="6"/>
      <c r="I46" s="6"/>
      <c r="J46" s="6"/>
    </row>
    <row r="47" spans="3:10" ht="16.5" x14ac:dyDescent="0.3">
      <c r="C47" s="6"/>
      <c r="E47" s="6"/>
      <c r="F47" s="6"/>
      <c r="G47" s="6"/>
      <c r="H47" s="6"/>
      <c r="I47" s="6"/>
      <c r="J47" s="6"/>
    </row>
    <row r="48" spans="3:10" ht="16.5" x14ac:dyDescent="0.3">
      <c r="C48" s="6"/>
      <c r="E48" s="6"/>
      <c r="F48" s="6"/>
      <c r="G48" s="6"/>
      <c r="H48" s="6"/>
      <c r="I48" s="6"/>
      <c r="J48" s="6"/>
    </row>
    <row r="49" spans="3:10" ht="16.5" x14ac:dyDescent="0.3">
      <c r="C49" s="6"/>
      <c r="E49" s="6"/>
      <c r="F49" s="6"/>
      <c r="G49" s="6"/>
      <c r="H49" s="6"/>
      <c r="I49" s="6"/>
      <c r="J49" s="6"/>
    </row>
    <row r="50" spans="3:10" ht="16.5" x14ac:dyDescent="0.3">
      <c r="C50" s="6"/>
      <c r="E50" s="6"/>
      <c r="F50" s="6"/>
      <c r="G50" s="6"/>
      <c r="H50" s="6"/>
      <c r="I50" s="6"/>
      <c r="J50" s="6"/>
    </row>
    <row r="51" spans="3:10" ht="16.5" x14ac:dyDescent="0.3">
      <c r="C51" s="6"/>
      <c r="E51" s="6"/>
      <c r="F51" s="6"/>
      <c r="G51" s="6"/>
      <c r="H51" s="6"/>
      <c r="I51" s="6"/>
      <c r="J51" s="6"/>
    </row>
    <row r="52" spans="3:10" ht="16.5" x14ac:dyDescent="0.3">
      <c r="C52" s="6"/>
      <c r="E52" s="6"/>
      <c r="F52" s="6"/>
      <c r="G52" s="6"/>
      <c r="H52" s="6"/>
      <c r="I52" s="6"/>
      <c r="J52" s="6"/>
    </row>
    <row r="53" spans="3:10" ht="16.5" x14ac:dyDescent="0.3">
      <c r="C53" s="6"/>
      <c r="E53" s="6"/>
      <c r="F53" s="6"/>
      <c r="G53" s="6"/>
      <c r="H53" s="6"/>
      <c r="I53" s="6"/>
      <c r="J53" s="6"/>
    </row>
    <row r="54" spans="3:10" ht="16.5" x14ac:dyDescent="0.3">
      <c r="C54" s="6"/>
      <c r="E54" s="6"/>
      <c r="F54" s="6"/>
      <c r="G54" s="6"/>
      <c r="H54" s="6"/>
      <c r="I54" s="6"/>
      <c r="J54" s="6"/>
    </row>
    <row r="55" spans="3:10" ht="16.5" x14ac:dyDescent="0.3">
      <c r="C55" s="6"/>
      <c r="E55" s="6"/>
      <c r="F55" s="6"/>
      <c r="G55" s="6"/>
      <c r="H55" s="6"/>
      <c r="I55" s="6"/>
      <c r="J55" s="6"/>
    </row>
    <row r="56" spans="3:10" ht="16.5" x14ac:dyDescent="0.3">
      <c r="C56" s="6"/>
      <c r="E56" s="6"/>
      <c r="F56" s="6"/>
      <c r="G56" s="6"/>
      <c r="H56" s="6"/>
      <c r="I56" s="6"/>
      <c r="J56" s="6"/>
    </row>
    <row r="57" spans="3:10" ht="16.5" x14ac:dyDescent="0.3">
      <c r="C57" s="6"/>
      <c r="E57" s="6"/>
      <c r="F57" s="6"/>
      <c r="G57" s="6"/>
      <c r="H57" s="6"/>
      <c r="I57" s="6"/>
      <c r="J57" s="6"/>
    </row>
    <row r="58" spans="3:10" ht="16.5" x14ac:dyDescent="0.3">
      <c r="C58" s="6"/>
      <c r="E58" s="6"/>
      <c r="F58" s="6"/>
      <c r="G58" s="6"/>
      <c r="H58" s="6"/>
      <c r="I58" s="6"/>
      <c r="J58" s="6"/>
    </row>
    <row r="59" spans="3:10" ht="16.5" x14ac:dyDescent="0.3">
      <c r="C59" s="6"/>
      <c r="E59" s="6"/>
      <c r="F59" s="6"/>
      <c r="G59" s="6"/>
      <c r="H59" s="6"/>
      <c r="I59" s="6"/>
      <c r="J59" s="6"/>
    </row>
    <row r="60" spans="3:10" ht="16.5" x14ac:dyDescent="0.3">
      <c r="C60" s="6"/>
      <c r="E60" s="6"/>
      <c r="F60" s="6"/>
      <c r="G60" s="6"/>
      <c r="H60" s="6"/>
      <c r="I60" s="6"/>
      <c r="J60" s="6"/>
    </row>
    <row r="61" spans="3:10" ht="16.5" x14ac:dyDescent="0.3">
      <c r="C61" s="6"/>
      <c r="E61" s="6"/>
      <c r="F61" s="6"/>
      <c r="G61" s="6"/>
      <c r="H61" s="6"/>
      <c r="I61" s="6"/>
      <c r="J61" s="6"/>
    </row>
    <row r="62" spans="3:10" ht="16.5" x14ac:dyDescent="0.3">
      <c r="C62" s="6"/>
      <c r="E62" s="6"/>
      <c r="F62" s="6"/>
      <c r="G62" s="6"/>
      <c r="H62" s="6"/>
      <c r="I62" s="6"/>
      <c r="J62" s="6"/>
    </row>
    <row r="63" spans="3:10" ht="16.5" x14ac:dyDescent="0.3">
      <c r="C63" s="6"/>
      <c r="E63" s="6"/>
      <c r="F63" s="6"/>
      <c r="G63" s="6"/>
      <c r="H63" s="6"/>
      <c r="I63" s="6"/>
      <c r="J63" s="6"/>
    </row>
    <row r="64" spans="3:10" ht="16.5" x14ac:dyDescent="0.3">
      <c r="C64" s="6"/>
      <c r="E64" s="6"/>
      <c r="F64" s="6"/>
      <c r="G64" s="6"/>
      <c r="H64" s="6"/>
      <c r="I64" s="6"/>
      <c r="J64" s="6"/>
    </row>
    <row r="65" spans="3:10" ht="16.5" x14ac:dyDescent="0.3">
      <c r="C65" s="6"/>
      <c r="E65" s="6"/>
      <c r="F65" s="6"/>
      <c r="G65" s="6"/>
      <c r="H65" s="6"/>
      <c r="I65" s="6"/>
      <c r="J65" s="6"/>
    </row>
    <row r="66" spans="3:10" ht="16.5" x14ac:dyDescent="0.3">
      <c r="C66" s="6"/>
      <c r="E66" s="6"/>
      <c r="F66" s="6"/>
      <c r="G66" s="6"/>
      <c r="H66" s="6"/>
      <c r="I66" s="6"/>
      <c r="J66" s="6"/>
    </row>
    <row r="67" spans="3:10" ht="16.5" x14ac:dyDescent="0.3">
      <c r="C67" s="6"/>
      <c r="E67" s="6"/>
      <c r="F67" s="6"/>
      <c r="G67" s="6"/>
      <c r="H67" s="6"/>
      <c r="I67" s="6"/>
      <c r="J67" s="6"/>
    </row>
    <row r="68" spans="3:10" ht="16.5" x14ac:dyDescent="0.3">
      <c r="C68" s="6"/>
      <c r="E68" s="6"/>
      <c r="F68" s="6"/>
      <c r="G68" s="6"/>
      <c r="H68" s="6"/>
      <c r="I68" s="6"/>
      <c r="J68" s="6"/>
    </row>
    <row r="69" spans="3:10" ht="16.5" x14ac:dyDescent="0.3">
      <c r="C69" s="6"/>
      <c r="E69" s="6"/>
      <c r="F69" s="6"/>
      <c r="G69" s="6"/>
      <c r="H69" s="6"/>
      <c r="I69" s="6"/>
      <c r="J69" s="6"/>
    </row>
    <row r="70" spans="3:10" ht="16.5" x14ac:dyDescent="0.3">
      <c r="C70" s="6"/>
      <c r="E70" s="6"/>
      <c r="F70" s="6"/>
      <c r="G70" s="6"/>
      <c r="H70" s="6"/>
      <c r="I70" s="6"/>
      <c r="J70" s="6"/>
    </row>
    <row r="71" spans="3:10" ht="16.5" x14ac:dyDescent="0.3">
      <c r="C71" s="6"/>
      <c r="E71" s="6"/>
      <c r="F71" s="6"/>
      <c r="G71" s="6"/>
      <c r="H71" s="6"/>
      <c r="I71" s="6"/>
      <c r="J71" s="6"/>
    </row>
    <row r="72" spans="3:10" ht="16.5" x14ac:dyDescent="0.3">
      <c r="C72" s="6"/>
      <c r="E72" s="6"/>
      <c r="F72" s="6"/>
      <c r="G72" s="6"/>
      <c r="H72" s="6"/>
      <c r="I72" s="6"/>
      <c r="J72" s="6"/>
    </row>
    <row r="73" spans="3:10" ht="16.5" x14ac:dyDescent="0.3">
      <c r="C73" s="6"/>
      <c r="E73" s="6"/>
      <c r="F73" s="6"/>
      <c r="G73" s="6"/>
      <c r="H73" s="6"/>
      <c r="I73" s="6"/>
      <c r="J73" s="6"/>
    </row>
    <row r="74" spans="3:10" ht="16.5" x14ac:dyDescent="0.3">
      <c r="C74" s="6"/>
      <c r="E74" s="6"/>
      <c r="F74" s="6"/>
      <c r="G74" s="6"/>
      <c r="H74" s="6"/>
      <c r="I74" s="6"/>
      <c r="J74" s="6"/>
    </row>
    <row r="75" spans="3:10" ht="16.5" x14ac:dyDescent="0.3">
      <c r="C75" s="6"/>
      <c r="E75" s="6"/>
      <c r="F75" s="6"/>
      <c r="G75" s="6"/>
      <c r="H75" s="6"/>
      <c r="I75" s="6"/>
      <c r="J75" s="6"/>
    </row>
    <row r="76" spans="3:10" ht="16.5" x14ac:dyDescent="0.3">
      <c r="C76" s="6"/>
      <c r="E76" s="6"/>
      <c r="F76" s="6"/>
      <c r="G76" s="6"/>
      <c r="H76" s="6"/>
      <c r="I76" s="6"/>
      <c r="J76" s="6"/>
    </row>
    <row r="77" spans="3:10" ht="16.5" x14ac:dyDescent="0.3">
      <c r="C77" s="6"/>
      <c r="E77" s="6"/>
      <c r="F77" s="6"/>
      <c r="G77" s="6"/>
      <c r="H77" s="6"/>
      <c r="I77" s="6"/>
      <c r="J77" s="6"/>
    </row>
    <row r="78" spans="3:10" ht="16.5" x14ac:dyDescent="0.3">
      <c r="C78" s="6"/>
      <c r="E78" s="6"/>
      <c r="F78" s="6"/>
      <c r="G78" s="6"/>
      <c r="H78" s="6"/>
      <c r="I78" s="6"/>
      <c r="J78" s="6"/>
    </row>
    <row r="79" spans="3:10" ht="16.5" x14ac:dyDescent="0.3">
      <c r="C79" s="6"/>
      <c r="E79" s="6"/>
      <c r="F79" s="6"/>
      <c r="G79" s="6"/>
      <c r="H79" s="6"/>
      <c r="I79" s="6"/>
      <c r="J79" s="6"/>
    </row>
    <row r="80" spans="3:10" ht="16.5" x14ac:dyDescent="0.3">
      <c r="C80" s="6"/>
      <c r="E80" s="6"/>
      <c r="F80" s="6"/>
      <c r="G80" s="6"/>
      <c r="H80" s="6"/>
      <c r="I80" s="6"/>
      <c r="J80" s="6"/>
    </row>
    <row r="81" spans="3:10" ht="16.5" x14ac:dyDescent="0.3">
      <c r="C81" s="6"/>
      <c r="E81" s="6"/>
      <c r="F81" s="6"/>
      <c r="G81" s="6"/>
      <c r="H81" s="6"/>
      <c r="I81" s="6"/>
      <c r="J81" s="6"/>
    </row>
    <row r="82" spans="3:10" ht="16.5" x14ac:dyDescent="0.3">
      <c r="C82" s="6"/>
      <c r="E82" s="6"/>
      <c r="F82" s="6"/>
      <c r="G82" s="6"/>
      <c r="H82" s="6"/>
      <c r="I82" s="6"/>
      <c r="J82" s="6"/>
    </row>
    <row r="83" spans="3:10" ht="16.5" x14ac:dyDescent="0.3">
      <c r="C83" s="6"/>
      <c r="E83" s="6"/>
      <c r="F83" s="6"/>
      <c r="G83" s="6"/>
      <c r="H83" s="6"/>
      <c r="I83" s="6"/>
      <c r="J83" s="6"/>
    </row>
    <row r="84" spans="3:10" ht="16.5" x14ac:dyDescent="0.3">
      <c r="C84" s="6"/>
      <c r="E84" s="6"/>
      <c r="F84" s="6"/>
      <c r="G84" s="6"/>
      <c r="H84" s="6"/>
      <c r="I84" s="6"/>
      <c r="J84" s="6"/>
    </row>
    <row r="85" spans="3:10" ht="16.5" x14ac:dyDescent="0.3">
      <c r="C85" s="6"/>
      <c r="E85" s="6"/>
      <c r="F85" s="6"/>
      <c r="G85" s="6"/>
      <c r="H85" s="6"/>
      <c r="I85" s="6"/>
      <c r="J85" s="6"/>
    </row>
    <row r="86" spans="3:10" ht="16.5" x14ac:dyDescent="0.3">
      <c r="C86" s="6"/>
      <c r="E86" s="6"/>
      <c r="F86" s="6"/>
      <c r="G86" s="6"/>
      <c r="H86" s="6"/>
      <c r="I86" s="6"/>
      <c r="J86" s="6"/>
    </row>
    <row r="87" spans="3:10" ht="16.5" x14ac:dyDescent="0.3">
      <c r="C87" s="6"/>
      <c r="E87" s="6"/>
      <c r="F87" s="6"/>
      <c r="G87" s="6"/>
      <c r="H87" s="6"/>
      <c r="I87" s="6"/>
      <c r="J87" s="6"/>
    </row>
    <row r="88" spans="3:10" ht="16.5" x14ac:dyDescent="0.3">
      <c r="C88" s="6"/>
      <c r="E88" s="6"/>
      <c r="F88" s="6"/>
      <c r="G88" s="6"/>
      <c r="H88" s="6"/>
      <c r="I88" s="6"/>
      <c r="J88" s="6"/>
    </row>
    <row r="89" spans="3:10" ht="16.5" x14ac:dyDescent="0.3">
      <c r="C89" s="6"/>
      <c r="E89" s="6"/>
      <c r="F89" s="6"/>
      <c r="G89" s="6"/>
      <c r="H89" s="6"/>
      <c r="I89" s="6"/>
      <c r="J89" s="6"/>
    </row>
    <row r="90" spans="3:10" ht="16.5" x14ac:dyDescent="0.3">
      <c r="C90" s="6"/>
      <c r="E90" s="6"/>
      <c r="F90" s="6"/>
      <c r="G90" s="6"/>
      <c r="H90" s="6"/>
      <c r="I90" s="6"/>
      <c r="J90" s="6"/>
    </row>
    <row r="91" spans="3:10" ht="16.5" x14ac:dyDescent="0.3">
      <c r="C91" s="6"/>
      <c r="E91" s="6"/>
      <c r="F91" s="6"/>
      <c r="G91" s="6"/>
      <c r="H91" s="6"/>
      <c r="I91" s="6"/>
      <c r="J91" s="6"/>
    </row>
    <row r="92" spans="3:10" ht="16.5" x14ac:dyDescent="0.3">
      <c r="C92" s="6"/>
      <c r="E92" s="6"/>
      <c r="F92" s="6"/>
      <c r="G92" s="6"/>
      <c r="H92" s="6"/>
      <c r="I92" s="6"/>
      <c r="J92" s="6"/>
    </row>
    <row r="93" spans="3:10" ht="16.5" x14ac:dyDescent="0.3">
      <c r="C93" s="6"/>
      <c r="E93" s="6"/>
      <c r="F93" s="6"/>
      <c r="G93" s="6"/>
      <c r="H93" s="6"/>
      <c r="I93" s="6"/>
      <c r="J93" s="6"/>
    </row>
    <row r="94" spans="3:10" ht="16.5" x14ac:dyDescent="0.3">
      <c r="C94" s="6"/>
      <c r="E94" s="6"/>
      <c r="F94" s="6"/>
      <c r="G94" s="6"/>
      <c r="H94" s="6"/>
      <c r="I94" s="6"/>
      <c r="J94" s="6"/>
    </row>
  </sheetData>
  <mergeCells count="5">
    <mergeCell ref="C28:O28"/>
    <mergeCell ref="G4:K5"/>
    <mergeCell ref="C25:O25"/>
    <mergeCell ref="C26:O26"/>
    <mergeCell ref="C27:O27"/>
  </mergeCells>
  <dataValidations count="1">
    <dataValidation type="list" allowBlank="1" showInputMessage="1" showErrorMessage="1" sqref="L9:L23" xr:uid="{452A7AA0-6163-4774-8CF9-39A6C6F2AA35}">
      <formula1>"Medicare Direct Contracting,MSSP,Other"</formula1>
    </dataValidation>
  </dataValidations>
  <pageMargins left="0.25" right="0.25" top="0.75" bottom="0.75" header="0.3" footer="0.3"/>
  <pageSetup scale="7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'DO NOT DELETE'!$A$2:$A$14</xm:f>
          </x14:formula1>
          <xm:sqref>C9:C23</xm:sqref>
        </x14:dataValidation>
        <x14:dataValidation type="list" allowBlank="1" showInputMessage="1" showErrorMessage="1" xr:uid="{00000000-0002-0000-0000-000002000000}">
          <x14:formula1>
            <xm:f>'DO NOT DELETE'!$D$2:$D$3</xm:f>
          </x14:formula1>
          <xm:sqref>J9:J23</xm:sqref>
        </x14:dataValidation>
        <x14:dataValidation type="list" allowBlank="1" showInputMessage="1" showErrorMessage="1" xr:uid="{CFF5FDA1-AEDC-449F-B4AF-CD2C273AD61C}">
          <x14:formula1>
            <xm:f>'LISTS - DO NOT DELETE'!$B$3:$B$12</xm:f>
          </x14:formula1>
          <xm:sqref>E9:E23</xm:sqref>
        </x14:dataValidation>
        <x14:dataValidation type="list" allowBlank="1" showInputMessage="1" showErrorMessage="1" xr:uid="{6331858E-230B-4B68-AB11-DBE10C2AA47A}">
          <x14:formula1>
            <xm:f>'LISTS - DO NOT DELETE'!$C$3:$C$19</xm:f>
          </x14:formula1>
          <xm:sqref>G9:G24</xm:sqref>
        </x14:dataValidation>
        <x14:dataValidation type="list" allowBlank="1" showInputMessage="1" showErrorMessage="1" xr:uid="{9BEEA0AC-E6D1-48AF-B1A3-3B8245D62C26}">
          <x14:formula1>
            <xm:f>'LISTS - DO NOT DELETE'!$D$3:$D$5</xm:f>
          </x14:formula1>
          <xm:sqref>K9:K23</xm:sqref>
        </x14:dataValidation>
        <x14:dataValidation type="list" allowBlank="1" showInputMessage="1" showErrorMessage="1" xr:uid="{1F278CE4-9C4F-4F47-82FE-AA930A08C16D}">
          <x14:formula1>
            <xm:f>'LISTS - DO NOT DELETE'!$E$3:$E$4</xm:f>
          </x14:formula1>
          <xm:sqref>H9:H23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7560-8042-47DE-9515-B2A5B0E7E244}">
  <dimension ref="A1:K27"/>
  <sheetViews>
    <sheetView workbookViewId="0">
      <selection activeCell="J11" sqref="J11"/>
    </sheetView>
  </sheetViews>
  <sheetFormatPr defaultRowHeight="16.5" x14ac:dyDescent="0.3"/>
  <cols>
    <col min="1" max="1" width="4.85546875" style="9" customWidth="1"/>
    <col min="2" max="2" width="7.85546875" customWidth="1"/>
    <col min="3" max="3" width="17.7109375" customWidth="1"/>
    <col min="4" max="4" width="18.5703125" customWidth="1"/>
    <col min="5" max="5" width="12.7109375" customWidth="1"/>
    <col min="6" max="6" width="14.7109375" customWidth="1"/>
    <col min="7" max="7" width="13.42578125" customWidth="1"/>
    <col min="8" max="8" width="21.5703125" customWidth="1"/>
    <col min="9" max="9" width="16.7109375" customWidth="1"/>
    <col min="10" max="10" width="18.140625" customWidth="1"/>
    <col min="11" max="11" width="37.7109375" customWidth="1"/>
  </cols>
  <sheetData>
    <row r="1" spans="1:11" s="7" customFormat="1" x14ac:dyDescent="0.3">
      <c r="B1" s="8" t="s">
        <v>19</v>
      </c>
    </row>
    <row r="2" spans="1:11" s="7" customFormat="1" x14ac:dyDescent="0.3">
      <c r="B2" s="8" t="str">
        <f>_xlfn.CONCAT(D5," ACO Provider Network Changes ")</f>
        <v xml:space="preserve">2024 ACO Provider Network Changes </v>
      </c>
    </row>
    <row r="3" spans="1:11" ht="15" x14ac:dyDescent="0.25">
      <c r="A3" s="7"/>
    </row>
    <row r="4" spans="1:11" ht="25.5" customHeight="1" x14ac:dyDescent="0.3">
      <c r="A4" s="7"/>
      <c r="C4" s="2" t="s">
        <v>1</v>
      </c>
      <c r="D4" s="4"/>
      <c r="G4" s="103" t="s">
        <v>154</v>
      </c>
      <c r="H4" s="103"/>
      <c r="I4" s="103"/>
      <c r="J4" s="103"/>
      <c r="K4" s="103"/>
    </row>
    <row r="5" spans="1:11" ht="29.25" customHeight="1" x14ac:dyDescent="0.3">
      <c r="A5" s="7"/>
      <c r="C5" s="2" t="s">
        <v>3</v>
      </c>
      <c r="D5" s="1">
        <f>'A-1 - Network Summary'!D5</f>
        <v>2024</v>
      </c>
      <c r="G5" s="103"/>
      <c r="H5" s="103"/>
      <c r="I5" s="103"/>
      <c r="J5" s="103"/>
      <c r="K5" s="103"/>
    </row>
    <row r="6" spans="1:11" ht="17.25" thickBot="1" x14ac:dyDescent="0.35">
      <c r="A6" s="7"/>
      <c r="C6" s="26"/>
      <c r="D6" s="6"/>
      <c r="G6" s="27"/>
      <c r="H6" s="27"/>
      <c r="I6" s="27"/>
      <c r="J6" s="27"/>
      <c r="K6" s="27"/>
    </row>
    <row r="7" spans="1:11" ht="17.25" thickBot="1" x14ac:dyDescent="0.35">
      <c r="C7" s="93" t="s">
        <v>20</v>
      </c>
      <c r="D7" s="94"/>
      <c r="E7" s="94"/>
      <c r="F7" s="94"/>
      <c r="G7" s="95"/>
    </row>
    <row r="8" spans="1:11" x14ac:dyDescent="0.3">
      <c r="C8" s="96"/>
      <c r="D8" s="94"/>
      <c r="E8" s="113" t="s">
        <v>21</v>
      </c>
      <c r="F8" s="113"/>
      <c r="G8" s="114"/>
    </row>
    <row r="9" spans="1:11" ht="17.25" thickBot="1" x14ac:dyDescent="0.35">
      <c r="C9" s="97" t="s">
        <v>10</v>
      </c>
      <c r="D9" s="98" t="s">
        <v>9</v>
      </c>
      <c r="E9" s="98" t="s">
        <v>22</v>
      </c>
      <c r="F9" s="98" t="s">
        <v>23</v>
      </c>
      <c r="G9" s="99" t="s">
        <v>134</v>
      </c>
    </row>
    <row r="10" spans="1:11" x14ac:dyDescent="0.3">
      <c r="C10" s="19"/>
      <c r="D10" s="18"/>
      <c r="E10" s="18"/>
      <c r="G10" s="20"/>
    </row>
    <row r="11" spans="1:11" x14ac:dyDescent="0.3">
      <c r="C11" s="19"/>
      <c r="G11" s="20"/>
    </row>
    <row r="12" spans="1:11" x14ac:dyDescent="0.3">
      <c r="C12" s="19"/>
      <c r="G12" s="20"/>
    </row>
    <row r="13" spans="1:11" x14ac:dyDescent="0.3">
      <c r="C13" s="19"/>
      <c r="G13" s="20"/>
    </row>
    <row r="14" spans="1:11" x14ac:dyDescent="0.3">
      <c r="C14" s="19"/>
      <c r="G14" s="20"/>
    </row>
    <row r="15" spans="1:11" x14ac:dyDescent="0.3">
      <c r="C15" s="19"/>
      <c r="G15" s="20"/>
    </row>
    <row r="16" spans="1:11" ht="17.25" thickBot="1" x14ac:dyDescent="0.35">
      <c r="C16" s="21"/>
      <c r="D16" s="22"/>
      <c r="E16" s="22"/>
      <c r="F16" s="22"/>
      <c r="G16" s="23"/>
    </row>
    <row r="17" spans="2:6" ht="17.25" thickBot="1" x14ac:dyDescent="0.35"/>
    <row r="18" spans="2:6" ht="17.25" thickBot="1" x14ac:dyDescent="0.35">
      <c r="C18" s="93" t="s">
        <v>24</v>
      </c>
      <c r="D18" s="94"/>
      <c r="E18" s="94"/>
      <c r="F18" s="95"/>
    </row>
    <row r="19" spans="2:6" x14ac:dyDescent="0.3">
      <c r="C19" s="96"/>
      <c r="D19" s="113" t="s">
        <v>25</v>
      </c>
      <c r="E19" s="113"/>
      <c r="F19" s="114"/>
    </row>
    <row r="20" spans="2:6" ht="17.25" thickBot="1" x14ac:dyDescent="0.35">
      <c r="B20" s="25"/>
      <c r="C20" s="97" t="s">
        <v>26</v>
      </c>
      <c r="D20" s="98" t="s">
        <v>22</v>
      </c>
      <c r="E20" s="98" t="s">
        <v>23</v>
      </c>
      <c r="F20" s="99" t="s">
        <v>134</v>
      </c>
    </row>
    <row r="21" spans="2:6" x14ac:dyDescent="0.3">
      <c r="C21" s="17"/>
      <c r="F21" s="20"/>
    </row>
    <row r="22" spans="2:6" x14ac:dyDescent="0.3">
      <c r="C22" s="19"/>
      <c r="F22" s="20"/>
    </row>
    <row r="23" spans="2:6" x14ac:dyDescent="0.3">
      <c r="C23" s="19"/>
      <c r="F23" s="20"/>
    </row>
    <row r="24" spans="2:6" x14ac:dyDescent="0.3">
      <c r="C24" s="19"/>
      <c r="F24" s="20"/>
    </row>
    <row r="25" spans="2:6" x14ac:dyDescent="0.3">
      <c r="C25" s="19"/>
      <c r="F25" s="20"/>
    </row>
    <row r="26" spans="2:6" x14ac:dyDescent="0.3">
      <c r="C26" s="19"/>
      <c r="F26" s="20"/>
    </row>
    <row r="27" spans="2:6" ht="17.25" thickBot="1" x14ac:dyDescent="0.35">
      <c r="C27" s="21"/>
      <c r="D27" s="22"/>
      <c r="E27" s="22"/>
      <c r="F27" s="23"/>
    </row>
  </sheetData>
  <mergeCells count="3">
    <mergeCell ref="E8:G8"/>
    <mergeCell ref="D19:F19"/>
    <mergeCell ref="G4:K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7149-221B-4CB8-9B73-F41046EBFC39}">
  <dimension ref="A1:K32"/>
  <sheetViews>
    <sheetView tabSelected="1" zoomScale="85" zoomScaleNormal="85" workbookViewId="0">
      <selection activeCell="E7" sqref="E7"/>
    </sheetView>
  </sheetViews>
  <sheetFormatPr defaultRowHeight="16.5" x14ac:dyDescent="0.3"/>
  <cols>
    <col min="1" max="1" width="4.85546875" style="9" customWidth="1"/>
    <col min="3" max="3" width="9" style="13" customWidth="1"/>
    <col min="4" max="4" width="45.5703125" bestFit="1" customWidth="1"/>
    <col min="5" max="5" width="130.28515625" customWidth="1"/>
    <col min="6" max="6" width="53.5703125" customWidth="1"/>
  </cols>
  <sheetData>
    <row r="1" spans="1:11" s="9" customFormat="1" x14ac:dyDescent="0.3">
      <c r="B1" s="8" t="str">
        <f>_xlfn.CONCAT("Appendix B: ",LEFT(D5,4), " Program Arrangements and Elements between ACO and Payer ")</f>
        <v xml:space="preserve">Appendix B: 2024 Program Arrangements and Elements between ACO and Payer </v>
      </c>
    </row>
    <row r="2" spans="1:11" s="9" customFormat="1" x14ac:dyDescent="0.3">
      <c r="B2" s="8"/>
    </row>
    <row r="3" spans="1:11" s="6" customFormat="1" x14ac:dyDescent="0.3">
      <c r="A3" s="9"/>
    </row>
    <row r="4" spans="1:11" s="6" customFormat="1" ht="15.6" customHeight="1" x14ac:dyDescent="0.3">
      <c r="A4" s="9"/>
      <c r="C4" s="2" t="s">
        <v>1</v>
      </c>
      <c r="D4" s="1"/>
      <c r="E4" s="115" t="s">
        <v>27</v>
      </c>
    </row>
    <row r="5" spans="1:11" s="6" customFormat="1" x14ac:dyDescent="0.3">
      <c r="A5" s="9"/>
      <c r="C5" s="2" t="s">
        <v>28</v>
      </c>
      <c r="D5" s="1" t="str">
        <f>_xlfn.CONCAT('A-1 - Network Summary'!D5," Budget")</f>
        <v>2024 Budget</v>
      </c>
      <c r="E5" s="115"/>
    </row>
    <row r="6" spans="1:11" ht="17.25" thickBot="1" x14ac:dyDescent="0.35"/>
    <row r="7" spans="1:11" ht="34.5" customHeight="1" thickBot="1" x14ac:dyDescent="0.35">
      <c r="C7" s="41" t="s">
        <v>29</v>
      </c>
      <c r="D7" s="42" t="s">
        <v>30</v>
      </c>
      <c r="E7" s="43" t="s">
        <v>31</v>
      </c>
      <c r="I7" s="3"/>
      <c r="J7" s="3"/>
      <c r="K7" s="3"/>
    </row>
    <row r="8" spans="1:11" ht="34.5" customHeight="1" x14ac:dyDescent="0.3">
      <c r="C8" s="38">
        <v>1</v>
      </c>
      <c r="D8" s="39" t="s">
        <v>32</v>
      </c>
      <c r="E8" s="40" t="s">
        <v>33</v>
      </c>
      <c r="I8" s="3"/>
      <c r="J8" s="3"/>
      <c r="K8" s="3"/>
    </row>
    <row r="9" spans="1:11" ht="27" customHeight="1" x14ac:dyDescent="0.3">
      <c r="C9" s="34">
        <v>2</v>
      </c>
      <c r="D9" s="35" t="s">
        <v>34</v>
      </c>
      <c r="E9" s="15"/>
      <c r="I9" s="3"/>
      <c r="J9" s="3"/>
      <c r="K9" s="3"/>
    </row>
    <row r="10" spans="1:11" ht="42" customHeight="1" x14ac:dyDescent="0.3">
      <c r="C10" s="34">
        <v>3</v>
      </c>
      <c r="D10" s="35" t="s">
        <v>35</v>
      </c>
      <c r="E10" s="14"/>
      <c r="I10" s="3"/>
      <c r="J10" s="3"/>
      <c r="K10" s="3"/>
    </row>
    <row r="11" spans="1:11" ht="50.25" customHeight="1" x14ac:dyDescent="0.3">
      <c r="C11" s="34">
        <v>4</v>
      </c>
      <c r="D11" s="35" t="s">
        <v>36</v>
      </c>
      <c r="E11" s="14"/>
      <c r="I11" s="3"/>
      <c r="J11" s="3"/>
      <c r="K11" s="3"/>
    </row>
    <row r="12" spans="1:11" ht="50.25" customHeight="1" x14ac:dyDescent="0.3">
      <c r="C12" s="34">
        <v>5</v>
      </c>
      <c r="D12" s="35" t="s">
        <v>37</v>
      </c>
      <c r="E12" s="14"/>
      <c r="I12" s="3"/>
      <c r="J12" s="3"/>
      <c r="K12" s="3"/>
    </row>
    <row r="13" spans="1:11" ht="34.5" customHeight="1" x14ac:dyDescent="0.3">
      <c r="C13" s="34">
        <v>6</v>
      </c>
      <c r="D13" s="35" t="s">
        <v>38</v>
      </c>
      <c r="E13" s="14"/>
      <c r="I13" s="3"/>
      <c r="J13" s="3"/>
      <c r="K13" s="3"/>
    </row>
    <row r="14" spans="1:11" ht="34.5" customHeight="1" x14ac:dyDescent="0.3">
      <c r="C14" s="34">
        <v>7</v>
      </c>
      <c r="D14" s="35" t="s">
        <v>39</v>
      </c>
      <c r="E14" s="14"/>
      <c r="I14" s="3"/>
      <c r="J14" s="3"/>
      <c r="K14" s="3"/>
    </row>
    <row r="15" spans="1:11" ht="34.5" customHeight="1" x14ac:dyDescent="0.3">
      <c r="C15" s="34">
        <v>8</v>
      </c>
      <c r="D15" s="35" t="s">
        <v>40</v>
      </c>
      <c r="E15" s="14"/>
      <c r="I15" s="3"/>
      <c r="J15" s="3"/>
      <c r="K15" s="3"/>
    </row>
    <row r="16" spans="1:11" ht="34.5" customHeight="1" x14ac:dyDescent="0.3">
      <c r="C16" s="34">
        <v>9</v>
      </c>
      <c r="D16" s="35" t="s">
        <v>41</v>
      </c>
      <c r="E16" s="14"/>
      <c r="I16" s="3"/>
      <c r="J16" s="3"/>
      <c r="K16" s="3"/>
    </row>
    <row r="17" spans="3:5" ht="34.5" customHeight="1" x14ac:dyDescent="0.3">
      <c r="C17" s="34">
        <v>10</v>
      </c>
      <c r="D17" s="35" t="s">
        <v>140</v>
      </c>
      <c r="E17" s="14"/>
    </row>
    <row r="18" spans="3:5" ht="34.5" customHeight="1" x14ac:dyDescent="0.3">
      <c r="C18" s="34">
        <v>11</v>
      </c>
      <c r="D18" s="35" t="s">
        <v>42</v>
      </c>
      <c r="E18" s="14"/>
    </row>
    <row r="19" spans="3:5" ht="34.5" customHeight="1" x14ac:dyDescent="0.3">
      <c r="C19" s="34">
        <v>12</v>
      </c>
      <c r="D19" s="35" t="s">
        <v>43</v>
      </c>
      <c r="E19" s="14"/>
    </row>
    <row r="20" spans="3:5" ht="34.5" customHeight="1" thickBot="1" x14ac:dyDescent="0.35">
      <c r="C20" s="36">
        <v>13</v>
      </c>
      <c r="D20" s="37" t="s">
        <v>44</v>
      </c>
      <c r="E20" s="16"/>
    </row>
    <row r="23" spans="3:5" x14ac:dyDescent="0.3">
      <c r="C23" s="3" t="s">
        <v>45</v>
      </c>
      <c r="D23" s="3"/>
      <c r="E23" s="3"/>
    </row>
    <row r="24" spans="3:5" x14ac:dyDescent="0.3">
      <c r="C24" s="3" t="s">
        <v>46</v>
      </c>
      <c r="D24" s="3"/>
      <c r="E24" s="3" t="s">
        <v>47</v>
      </c>
    </row>
    <row r="25" spans="3:5" x14ac:dyDescent="0.3">
      <c r="C25" s="3"/>
      <c r="D25" s="3"/>
      <c r="E25" s="3" t="s">
        <v>48</v>
      </c>
    </row>
    <row r="26" spans="3:5" x14ac:dyDescent="0.3">
      <c r="C26" s="3"/>
      <c r="D26" s="3"/>
      <c r="E26" s="3" t="s">
        <v>49</v>
      </c>
    </row>
    <row r="27" spans="3:5" x14ac:dyDescent="0.3">
      <c r="C27" s="3"/>
      <c r="D27" s="3"/>
      <c r="E27" s="3"/>
    </row>
    <row r="28" spans="3:5" x14ac:dyDescent="0.3">
      <c r="C28" s="3" t="s">
        <v>50</v>
      </c>
      <c r="D28" s="3"/>
      <c r="E28" s="3" t="s">
        <v>51</v>
      </c>
    </row>
    <row r="29" spans="3:5" x14ac:dyDescent="0.3">
      <c r="E29" s="3" t="s">
        <v>52</v>
      </c>
    </row>
    <row r="30" spans="3:5" x14ac:dyDescent="0.3">
      <c r="C30" s="3"/>
      <c r="D30" s="3"/>
      <c r="E30" s="3" t="s">
        <v>53</v>
      </c>
    </row>
    <row r="31" spans="3:5" x14ac:dyDescent="0.3">
      <c r="C31" s="3"/>
      <c r="D31" s="3"/>
    </row>
    <row r="32" spans="3:5" x14ac:dyDescent="0.3">
      <c r="C32" s="3"/>
      <c r="D32" s="3"/>
    </row>
  </sheetData>
  <mergeCells count="1">
    <mergeCell ref="E4:E5"/>
  </mergeCells>
  <dataValidations count="1">
    <dataValidation type="list" allowBlank="1" showInputMessage="1" showErrorMessage="1" sqref="E9" xr:uid="{1BF05EEF-D885-4806-A763-D1206330B2D7}">
      <formula1>"Global,Professional"</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DEA2-7A2F-4262-A33F-747E782D2D58}">
  <dimension ref="A1:J105"/>
  <sheetViews>
    <sheetView showGridLines="0" zoomScale="85" zoomScaleNormal="85" workbookViewId="0">
      <selection activeCell="C5" sqref="C5"/>
    </sheetView>
  </sheetViews>
  <sheetFormatPr defaultRowHeight="16.5" x14ac:dyDescent="0.3"/>
  <cols>
    <col min="1" max="1" width="4.85546875" style="9" customWidth="1"/>
    <col min="2" max="2" width="1.42578125" customWidth="1"/>
    <col min="3" max="3" width="73.28515625" style="13" customWidth="1"/>
    <col min="4" max="4" width="21.28515625" customWidth="1"/>
    <col min="5" max="5" width="18.140625" customWidth="1"/>
    <col min="6" max="6" width="19" customWidth="1"/>
    <col min="7" max="7" width="17" customWidth="1"/>
    <col min="8" max="8" width="68" customWidth="1"/>
  </cols>
  <sheetData>
    <row r="1" spans="1:10" s="9" customFormat="1" x14ac:dyDescent="0.3">
      <c r="B1" s="8" t="str">
        <f>_xlfn.CONCAT('A-1 - Network Summary'!D4, LEFT('A-2 - Network Changes'!D5,4), " Financials ")</f>
        <v xml:space="preserve">2024 Financials </v>
      </c>
    </row>
    <row r="2" spans="1:10" s="9" customFormat="1" x14ac:dyDescent="0.3">
      <c r="B2" s="8"/>
    </row>
    <row r="3" spans="1:10" s="6" customFormat="1" ht="8.25" customHeight="1" x14ac:dyDescent="0.3">
      <c r="A3" s="9"/>
      <c r="B3"/>
      <c r="C3"/>
      <c r="D3"/>
      <c r="E3"/>
      <c r="F3"/>
    </row>
    <row r="4" spans="1:10" s="6" customFormat="1" x14ac:dyDescent="0.3">
      <c r="A4" s="9"/>
      <c r="B4"/>
      <c r="C4" s="10" t="str">
        <f>_xlfn.CONCAT('A-1 - Network Summary'!D4, " ", 'A-1 - Network Summary'!D5," Financials")</f>
        <v xml:space="preserve"> 2024 Financials</v>
      </c>
      <c r="G4" s="12"/>
    </row>
    <row r="5" spans="1:10" s="6" customFormat="1" x14ac:dyDescent="0.3">
      <c r="A5" s="9"/>
      <c r="B5"/>
      <c r="C5" s="10" t="s">
        <v>139</v>
      </c>
      <c r="G5" s="12"/>
    </row>
    <row r="6" spans="1:10" ht="16.5" customHeight="1" x14ac:dyDescent="0.3">
      <c r="C6" s="6"/>
      <c r="D6" s="6"/>
      <c r="E6" s="6"/>
      <c r="F6" s="6"/>
      <c r="G6" s="12"/>
      <c r="H6" s="6"/>
    </row>
    <row r="7" spans="1:10" ht="36.75" customHeight="1" x14ac:dyDescent="0.3">
      <c r="C7" s="116" t="s">
        <v>153</v>
      </c>
      <c r="D7" s="116"/>
      <c r="E7" s="116"/>
      <c r="F7" s="116"/>
      <c r="G7" s="116"/>
      <c r="H7" s="6"/>
      <c r="I7" s="3"/>
      <c r="J7" s="3"/>
    </row>
    <row r="8" spans="1:10" ht="18.75" customHeight="1" x14ac:dyDescent="0.3">
      <c r="C8" s="6"/>
      <c r="D8" s="6"/>
      <c r="E8" s="6"/>
      <c r="F8" s="6"/>
      <c r="G8" s="12"/>
      <c r="H8" s="6"/>
      <c r="I8" s="3"/>
      <c r="J8" s="3"/>
    </row>
    <row r="9" spans="1:10" x14ac:dyDescent="0.3">
      <c r="C9" s="80" t="s">
        <v>54</v>
      </c>
      <c r="D9" s="81" t="s">
        <v>23</v>
      </c>
      <c r="E9" s="82" t="s">
        <v>23</v>
      </c>
      <c r="F9" s="82" t="s">
        <v>134</v>
      </c>
      <c r="G9" s="82" t="s">
        <v>137</v>
      </c>
      <c r="H9" s="83"/>
      <c r="I9" s="3"/>
      <c r="J9" s="3"/>
    </row>
    <row r="10" spans="1:10" x14ac:dyDescent="0.3">
      <c r="C10" s="84"/>
      <c r="D10" s="85" t="s">
        <v>136</v>
      </c>
      <c r="E10" s="85" t="s">
        <v>133</v>
      </c>
      <c r="F10" s="85" t="s">
        <v>135</v>
      </c>
      <c r="G10" s="85" t="s">
        <v>132</v>
      </c>
      <c r="H10" s="86" t="s">
        <v>131</v>
      </c>
      <c r="I10" s="3"/>
      <c r="J10" s="3"/>
    </row>
    <row r="11" spans="1:10" x14ac:dyDescent="0.3">
      <c r="C11" s="48" t="s">
        <v>55</v>
      </c>
      <c r="D11" s="90"/>
      <c r="E11" s="90"/>
      <c r="F11" s="90"/>
      <c r="G11" s="49">
        <f>F11-E11</f>
        <v>0</v>
      </c>
      <c r="H11" s="50"/>
      <c r="I11" s="3"/>
      <c r="J11" s="3"/>
    </row>
    <row r="12" spans="1:10" x14ac:dyDescent="0.3">
      <c r="C12" s="48" t="s">
        <v>146</v>
      </c>
      <c r="D12" s="90"/>
      <c r="E12" s="90"/>
      <c r="F12" s="90"/>
      <c r="G12" s="49">
        <f>F12-E12</f>
        <v>0</v>
      </c>
      <c r="H12" s="50"/>
      <c r="I12" s="3"/>
      <c r="J12" s="3"/>
    </row>
    <row r="13" spans="1:10" x14ac:dyDescent="0.3">
      <c r="C13" s="51" t="s">
        <v>147</v>
      </c>
      <c r="D13" s="91"/>
      <c r="E13" s="91"/>
      <c r="F13" s="91"/>
      <c r="G13" s="52">
        <f t="shared" ref="G13:G25" si="0">F13-E13</f>
        <v>0</v>
      </c>
      <c r="H13" s="53"/>
      <c r="I13" s="3"/>
      <c r="J13" s="3"/>
    </row>
    <row r="14" spans="1:10" x14ac:dyDescent="0.3">
      <c r="C14" s="75" t="s">
        <v>148</v>
      </c>
      <c r="D14" s="54">
        <f>D13*D11</f>
        <v>0</v>
      </c>
      <c r="E14" s="54">
        <f>E13*E11</f>
        <v>0</v>
      </c>
      <c r="F14" s="54">
        <f>F13*F11</f>
        <v>0</v>
      </c>
      <c r="G14" s="54">
        <f t="shared" si="0"/>
        <v>0</v>
      </c>
      <c r="H14" s="55"/>
      <c r="I14" s="3"/>
      <c r="J14" s="3"/>
    </row>
    <row r="15" spans="1:10" x14ac:dyDescent="0.3">
      <c r="C15" s="48"/>
      <c r="D15" s="56"/>
      <c r="E15" s="56"/>
      <c r="F15" s="56"/>
      <c r="G15" s="56"/>
      <c r="H15" s="57"/>
      <c r="I15" s="3"/>
      <c r="J15" s="3"/>
    </row>
    <row r="16" spans="1:10" x14ac:dyDescent="0.3">
      <c r="C16" s="51" t="s">
        <v>142</v>
      </c>
      <c r="D16" s="92"/>
      <c r="E16" s="92"/>
      <c r="F16" s="92"/>
      <c r="G16" s="58">
        <f>F16-E16</f>
        <v>0</v>
      </c>
      <c r="H16" s="59"/>
      <c r="I16" s="3"/>
      <c r="J16" s="3"/>
    </row>
    <row r="17" spans="3:8" x14ac:dyDescent="0.3">
      <c r="C17" s="76" t="s">
        <v>56</v>
      </c>
      <c r="D17" s="54"/>
      <c r="E17" s="54">
        <f>E14*E16</f>
        <v>0</v>
      </c>
      <c r="F17" s="54">
        <f>F14*F16</f>
        <v>0</v>
      </c>
      <c r="G17" s="54">
        <f t="shared" si="0"/>
        <v>0</v>
      </c>
      <c r="H17" s="60"/>
    </row>
    <row r="18" spans="3:8" x14ac:dyDescent="0.3">
      <c r="C18" s="74"/>
      <c r="D18" s="61"/>
      <c r="E18" s="61"/>
      <c r="F18" s="61"/>
      <c r="G18" s="61"/>
      <c r="H18" s="60"/>
    </row>
    <row r="19" spans="3:8" x14ac:dyDescent="0.3">
      <c r="C19" s="48" t="s">
        <v>149</v>
      </c>
      <c r="D19" s="89"/>
      <c r="E19" s="89"/>
      <c r="F19" s="89"/>
      <c r="G19" s="61">
        <f t="shared" si="0"/>
        <v>0</v>
      </c>
      <c r="H19" s="62"/>
    </row>
    <row r="20" spans="3:8" x14ac:dyDescent="0.3">
      <c r="C20" s="48" t="s">
        <v>144</v>
      </c>
      <c r="D20" s="89"/>
      <c r="E20" s="89"/>
      <c r="F20" s="89"/>
      <c r="G20" s="61">
        <f t="shared" si="0"/>
        <v>0</v>
      </c>
      <c r="H20" s="55"/>
    </row>
    <row r="21" spans="3:8" x14ac:dyDescent="0.3">
      <c r="C21" s="48" t="s">
        <v>143</v>
      </c>
      <c r="D21" s="89"/>
      <c r="E21" s="89"/>
      <c r="F21" s="89"/>
      <c r="G21" s="61">
        <f t="shared" si="0"/>
        <v>0</v>
      </c>
      <c r="H21" s="55"/>
    </row>
    <row r="22" spans="3:8" x14ac:dyDescent="0.3">
      <c r="C22" s="51" t="s">
        <v>145</v>
      </c>
      <c r="D22" s="52">
        <f>D17-SUM(D19:D21)</f>
        <v>0</v>
      </c>
      <c r="E22" s="52">
        <f>E17-SUM(E19:E21)</f>
        <v>0</v>
      </c>
      <c r="F22" s="52">
        <f>F17-SUM(F19:F21)</f>
        <v>0</v>
      </c>
      <c r="G22" s="52">
        <f t="shared" si="0"/>
        <v>0</v>
      </c>
      <c r="H22" s="53"/>
    </row>
    <row r="23" spans="3:8" x14ac:dyDescent="0.3">
      <c r="C23" s="75" t="s">
        <v>57</v>
      </c>
      <c r="D23" s="54">
        <f>SUM(D19:D22)</f>
        <v>0</v>
      </c>
      <c r="E23" s="54">
        <f>SUM(E19:E22)</f>
        <v>0</v>
      </c>
      <c r="F23" s="54">
        <f>SUM(F19:F22)</f>
        <v>0</v>
      </c>
      <c r="G23" s="54">
        <f t="shared" si="0"/>
        <v>0</v>
      </c>
      <c r="H23" s="55"/>
    </row>
    <row r="24" spans="3:8" x14ac:dyDescent="0.3">
      <c r="C24" s="51" t="s">
        <v>58</v>
      </c>
      <c r="D24" s="52">
        <f>D14-D23</f>
        <v>0</v>
      </c>
      <c r="E24" s="52">
        <f>E14-E23</f>
        <v>0</v>
      </c>
      <c r="F24" s="52">
        <f>F14-F23</f>
        <v>0</v>
      </c>
      <c r="G24" s="52">
        <f t="shared" si="0"/>
        <v>0</v>
      </c>
      <c r="H24" s="63"/>
    </row>
    <row r="25" spans="3:8" x14ac:dyDescent="0.3">
      <c r="C25" s="75" t="s">
        <v>138</v>
      </c>
      <c r="D25" s="54">
        <f>SUM(D23:D24)</f>
        <v>0</v>
      </c>
      <c r="E25" s="54">
        <f>SUM(E23:E24)</f>
        <v>0</v>
      </c>
      <c r="F25" s="54">
        <f>SUM(F23:F24)</f>
        <v>0</v>
      </c>
      <c r="G25" s="54">
        <f t="shared" si="0"/>
        <v>0</v>
      </c>
      <c r="H25" s="55"/>
    </row>
    <row r="26" spans="3:8" x14ac:dyDescent="0.3">
      <c r="C26" s="48"/>
      <c r="D26" s="56"/>
      <c r="E26" s="56"/>
      <c r="F26" s="56"/>
      <c r="G26" s="56"/>
      <c r="H26" s="57"/>
    </row>
    <row r="27" spans="3:8" x14ac:dyDescent="0.3">
      <c r="C27" s="64" t="s">
        <v>150</v>
      </c>
      <c r="D27" s="79" t="str">
        <f>IFERROR((D25-D22-D21)/D25,"")</f>
        <v/>
      </c>
      <c r="E27" s="77" t="str">
        <f>IFERROR((E25-E22-E21)/E25,"")</f>
        <v/>
      </c>
      <c r="F27" s="77" t="str">
        <f>IFERROR((F25-F22-F21)/F25,"")</f>
        <v/>
      </c>
      <c r="G27" s="65" t="str">
        <f>IFERROR(F27-E27,"")</f>
        <v/>
      </c>
      <c r="H27" s="66"/>
    </row>
    <row r="28" spans="3:8" x14ac:dyDescent="0.3">
      <c r="C28" s="64" t="s">
        <v>151</v>
      </c>
      <c r="D28" s="77" t="str">
        <f>IFERROR(D21/D25,"")</f>
        <v/>
      </c>
      <c r="E28" s="77" t="str">
        <f>IFERROR(E21/E25,"")</f>
        <v/>
      </c>
      <c r="F28" s="77" t="str">
        <f>IFERROR(F21/F25,"")</f>
        <v/>
      </c>
      <c r="G28" s="65" t="str">
        <f>IFERROR(F28-E28,"")</f>
        <v/>
      </c>
      <c r="H28" s="67"/>
    </row>
    <row r="29" spans="3:8" x14ac:dyDescent="0.3">
      <c r="C29" s="68" t="s">
        <v>152</v>
      </c>
      <c r="D29" s="78" t="str">
        <f>IFERROR(D22/D25,"")</f>
        <v/>
      </c>
      <c r="E29" s="78" t="str">
        <f>IFERROR(E22/E25,"")</f>
        <v/>
      </c>
      <c r="F29" s="78" t="str">
        <f>IFERROR(F22/F25,"")</f>
        <v/>
      </c>
      <c r="G29" s="69" t="str">
        <f>IFERROR(F29-E29,"")</f>
        <v/>
      </c>
      <c r="H29" s="70"/>
    </row>
    <row r="30" spans="3:8" ht="9.75" customHeight="1" x14ac:dyDescent="0.3">
      <c r="C30" s="6"/>
      <c r="D30" s="6"/>
      <c r="E30" s="6"/>
      <c r="F30" s="6"/>
      <c r="G30" s="71"/>
      <c r="H30" s="6"/>
    </row>
    <row r="31" spans="3:8" x14ac:dyDescent="0.3">
      <c r="C31" s="72" t="s">
        <v>130</v>
      </c>
      <c r="D31" s="87"/>
      <c r="E31" s="87"/>
      <c r="F31" s="88"/>
      <c r="G31" s="6"/>
      <c r="H31" s="6"/>
    </row>
    <row r="32" spans="3:8" x14ac:dyDescent="0.3">
      <c r="C32" s="72" t="s">
        <v>129</v>
      </c>
      <c r="D32" s="87"/>
      <c r="E32" s="87"/>
      <c r="F32" s="88"/>
      <c r="G32" s="6"/>
      <c r="H32" s="6"/>
    </row>
    <row r="33" spans="3:8" ht="16.5" customHeight="1" x14ac:dyDescent="0.3">
      <c r="C33" s="6"/>
      <c r="D33" s="6"/>
      <c r="E33" s="6"/>
      <c r="F33" s="6"/>
      <c r="G33" s="6"/>
      <c r="H33" s="6"/>
    </row>
    <row r="34" spans="3:8" x14ac:dyDescent="0.3">
      <c r="C34" s="6"/>
      <c r="D34" s="117" t="s">
        <v>141</v>
      </c>
      <c r="E34" s="117"/>
      <c r="F34" s="117"/>
      <c r="G34" s="117"/>
      <c r="H34" s="6"/>
    </row>
    <row r="35" spans="3:8" x14ac:dyDescent="0.3">
      <c r="C35" s="73"/>
      <c r="D35" s="6"/>
      <c r="E35" s="6"/>
      <c r="F35" s="6"/>
      <c r="G35" s="6"/>
      <c r="H35" s="6"/>
    </row>
    <row r="36" spans="3:8" x14ac:dyDescent="0.3">
      <c r="C36" s="73"/>
      <c r="D36" s="6"/>
      <c r="E36" s="6"/>
      <c r="F36" s="6"/>
      <c r="G36" s="6"/>
      <c r="H36" s="6"/>
    </row>
    <row r="39" spans="3:8" ht="16.5" customHeight="1" x14ac:dyDescent="0.3"/>
    <row r="40" spans="3:8" ht="16.5" customHeight="1" x14ac:dyDescent="0.3"/>
    <row r="41" spans="3:8" ht="16.5" customHeight="1" x14ac:dyDescent="0.3"/>
    <row r="42" spans="3:8" ht="16.5" customHeight="1" x14ac:dyDescent="0.3"/>
    <row r="43" spans="3:8" ht="16.5" customHeight="1" x14ac:dyDescent="0.3"/>
    <row r="44" spans="3:8" ht="16.5" customHeight="1" x14ac:dyDescent="0.3"/>
    <row r="45" spans="3:8" ht="16.5" customHeight="1" x14ac:dyDescent="0.3"/>
    <row r="46" spans="3:8" ht="16.5" customHeight="1" x14ac:dyDescent="0.3"/>
    <row r="47" spans="3:8" ht="16.5" customHeight="1" x14ac:dyDescent="0.3"/>
    <row r="48" spans="3:8"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sheetData>
  <mergeCells count="2">
    <mergeCell ref="C7:G7"/>
    <mergeCell ref="D34:G34"/>
  </mergeCells>
  <dataValidations disablePrompts="1" count="1">
    <dataValidation type="list" allowBlank="1" showInputMessage="1" showErrorMessage="1" sqref="E9" xr:uid="{11544B2A-2AA8-4AE1-8EAE-F13690A07226}">
      <formula1>"Global,Professional"</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2BDC-E143-4734-AE6C-8E9A00CBA1C1}">
  <dimension ref="B2:E19"/>
  <sheetViews>
    <sheetView workbookViewId="0">
      <selection activeCell="L7" sqref="L7"/>
    </sheetView>
  </sheetViews>
  <sheetFormatPr defaultRowHeight="15" x14ac:dyDescent="0.25"/>
  <cols>
    <col min="2" max="2" width="40.7109375" customWidth="1"/>
    <col min="3" max="3" width="49" customWidth="1"/>
    <col min="4" max="4" width="15.7109375" customWidth="1"/>
    <col min="5" max="5" width="16.7109375" customWidth="1"/>
  </cols>
  <sheetData>
    <row r="2" spans="2:5" x14ac:dyDescent="0.25">
      <c r="B2" s="29" t="s">
        <v>7</v>
      </c>
      <c r="C2" s="29" t="s">
        <v>9</v>
      </c>
      <c r="D2" s="29" t="s">
        <v>59</v>
      </c>
      <c r="E2" s="29" t="s">
        <v>10</v>
      </c>
    </row>
    <row r="3" spans="2:5" ht="30" x14ac:dyDescent="0.25">
      <c r="B3" s="30" t="s">
        <v>60</v>
      </c>
      <c r="C3" s="31" t="s">
        <v>61</v>
      </c>
      <c r="D3" s="31" t="s">
        <v>62</v>
      </c>
      <c r="E3" s="30" t="s">
        <v>63</v>
      </c>
    </row>
    <row r="4" spans="2:5" ht="30" x14ac:dyDescent="0.25">
      <c r="B4" s="30" t="s">
        <v>64</v>
      </c>
      <c r="C4" s="31" t="s">
        <v>65</v>
      </c>
      <c r="D4" s="31" t="s">
        <v>66</v>
      </c>
      <c r="E4" s="30" t="s">
        <v>67</v>
      </c>
    </row>
    <row r="5" spans="2:5" x14ac:dyDescent="0.25">
      <c r="B5" s="30" t="s">
        <v>68</v>
      </c>
      <c r="C5" s="31" t="s">
        <v>69</v>
      </c>
      <c r="D5" s="31" t="s">
        <v>70</v>
      </c>
      <c r="E5" s="33"/>
    </row>
    <row r="6" spans="2:5" x14ac:dyDescent="0.25">
      <c r="B6" s="31" t="s">
        <v>71</v>
      </c>
      <c r="C6" s="31" t="s">
        <v>72</v>
      </c>
      <c r="D6" s="4"/>
      <c r="E6" s="4"/>
    </row>
    <row r="7" spans="2:5" x14ac:dyDescent="0.25">
      <c r="B7" s="31" t="s">
        <v>73</v>
      </c>
      <c r="C7" s="31" t="s">
        <v>74</v>
      </c>
      <c r="D7" s="4"/>
      <c r="E7" s="4"/>
    </row>
    <row r="8" spans="2:5" x14ac:dyDescent="0.25">
      <c r="B8" s="32" t="s">
        <v>75</v>
      </c>
      <c r="C8" s="31" t="s">
        <v>76</v>
      </c>
      <c r="D8" s="4"/>
      <c r="E8" s="4"/>
    </row>
    <row r="9" spans="2:5" x14ac:dyDescent="0.25">
      <c r="B9" s="31" t="s">
        <v>77</v>
      </c>
      <c r="C9" s="31" t="s">
        <v>78</v>
      </c>
      <c r="D9" s="4"/>
      <c r="E9" s="4"/>
    </row>
    <row r="10" spans="2:5" x14ac:dyDescent="0.25">
      <c r="B10" s="31" t="s">
        <v>79</v>
      </c>
      <c r="C10" s="31" t="s">
        <v>80</v>
      </c>
      <c r="D10" s="4"/>
      <c r="E10" s="4"/>
    </row>
    <row r="11" spans="2:5" x14ac:dyDescent="0.25">
      <c r="B11" s="31" t="s">
        <v>81</v>
      </c>
      <c r="C11" s="31" t="s">
        <v>82</v>
      </c>
      <c r="D11" s="4"/>
      <c r="E11" s="4"/>
    </row>
    <row r="12" spans="2:5" x14ac:dyDescent="0.25">
      <c r="B12" s="31" t="s">
        <v>83</v>
      </c>
      <c r="C12" s="31" t="s">
        <v>84</v>
      </c>
      <c r="D12" s="4"/>
      <c r="E12" s="4"/>
    </row>
    <row r="13" spans="2:5" x14ac:dyDescent="0.25">
      <c r="B13" s="32"/>
      <c r="C13" s="31" t="s">
        <v>85</v>
      </c>
      <c r="D13" s="4"/>
      <c r="E13" s="4"/>
    </row>
    <row r="14" spans="2:5" x14ac:dyDescent="0.25">
      <c r="B14" s="32"/>
      <c r="C14" s="31" t="s">
        <v>86</v>
      </c>
      <c r="D14" s="4"/>
      <c r="E14" s="4"/>
    </row>
    <row r="15" spans="2:5" x14ac:dyDescent="0.25">
      <c r="B15" s="31"/>
      <c r="C15" s="31" t="s">
        <v>87</v>
      </c>
      <c r="D15" s="4"/>
      <c r="E15" s="4"/>
    </row>
    <row r="16" spans="2:5" x14ac:dyDescent="0.25">
      <c r="B16" s="31"/>
      <c r="C16" s="31" t="s">
        <v>88</v>
      </c>
      <c r="D16" s="4"/>
      <c r="E16" s="4"/>
    </row>
    <row r="17" spans="2:5" x14ac:dyDescent="0.25">
      <c r="B17" s="31"/>
      <c r="C17" s="31" t="s">
        <v>89</v>
      </c>
      <c r="D17" s="4"/>
      <c r="E17" s="4"/>
    </row>
    <row r="18" spans="2:5" x14ac:dyDescent="0.25">
      <c r="B18" s="31"/>
      <c r="C18" s="31" t="s">
        <v>90</v>
      </c>
      <c r="D18" s="4"/>
      <c r="E18" s="4"/>
    </row>
    <row r="19" spans="2:5" x14ac:dyDescent="0.25">
      <c r="B19" s="31"/>
      <c r="C19" s="31" t="s">
        <v>91</v>
      </c>
      <c r="D19" s="4"/>
      <c r="E19"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workbookViewId="0">
      <selection activeCell="L28" sqref="L28"/>
    </sheetView>
  </sheetViews>
  <sheetFormatPr defaultRowHeight="15" x14ac:dyDescent="0.25"/>
  <cols>
    <col min="1" max="1" width="12.7109375" bestFit="1" customWidth="1"/>
    <col min="3" max="3" width="13.42578125" bestFit="1" customWidth="1"/>
  </cols>
  <sheetData>
    <row r="1" spans="1:6" x14ac:dyDescent="0.25">
      <c r="A1" t="s">
        <v>92</v>
      </c>
      <c r="B1" t="s">
        <v>93</v>
      </c>
      <c r="C1" t="s">
        <v>94</v>
      </c>
      <c r="D1" t="s">
        <v>95</v>
      </c>
      <c r="E1" t="s">
        <v>59</v>
      </c>
      <c r="F1" t="s">
        <v>96</v>
      </c>
    </row>
    <row r="2" spans="1:6" x14ac:dyDescent="0.25">
      <c r="A2" t="s">
        <v>97</v>
      </c>
      <c r="B2" t="s">
        <v>98</v>
      </c>
      <c r="C2" t="s">
        <v>99</v>
      </c>
      <c r="D2" t="s">
        <v>100</v>
      </c>
      <c r="E2" t="s">
        <v>66</v>
      </c>
      <c r="F2" t="s">
        <v>67</v>
      </c>
    </row>
    <row r="3" spans="1:6" x14ac:dyDescent="0.25">
      <c r="A3" t="s">
        <v>101</v>
      </c>
      <c r="B3" t="s">
        <v>102</v>
      </c>
      <c r="C3" t="s">
        <v>103</v>
      </c>
      <c r="D3" t="s">
        <v>104</v>
      </c>
      <c r="E3" t="s">
        <v>62</v>
      </c>
      <c r="F3" t="s">
        <v>105</v>
      </c>
    </row>
    <row r="4" spans="1:6" x14ac:dyDescent="0.25">
      <c r="A4" t="s">
        <v>106</v>
      </c>
      <c r="B4" t="s">
        <v>107</v>
      </c>
      <c r="C4" t="s">
        <v>108</v>
      </c>
      <c r="E4" t="s">
        <v>109</v>
      </c>
    </row>
    <row r="5" spans="1:6" x14ac:dyDescent="0.25">
      <c r="A5" t="s">
        <v>110</v>
      </c>
      <c r="B5" t="s">
        <v>111</v>
      </c>
      <c r="C5" t="s">
        <v>112</v>
      </c>
      <c r="E5" t="s">
        <v>113</v>
      </c>
    </row>
    <row r="6" spans="1:6" x14ac:dyDescent="0.25">
      <c r="A6" t="s">
        <v>114</v>
      </c>
      <c r="B6" t="s">
        <v>68</v>
      </c>
    </row>
    <row r="7" spans="1:6" x14ac:dyDescent="0.25">
      <c r="A7" t="s">
        <v>115</v>
      </c>
      <c r="B7" t="s">
        <v>116</v>
      </c>
    </row>
    <row r="8" spans="1:6" x14ac:dyDescent="0.25">
      <c r="A8" t="s">
        <v>117</v>
      </c>
      <c r="B8" t="s">
        <v>118</v>
      </c>
    </row>
    <row r="9" spans="1:6" x14ac:dyDescent="0.25">
      <c r="A9" t="s">
        <v>119</v>
      </c>
      <c r="B9" t="s">
        <v>120</v>
      </c>
    </row>
    <row r="10" spans="1:6" x14ac:dyDescent="0.25">
      <c r="A10" t="s">
        <v>121</v>
      </c>
      <c r="B10" t="s">
        <v>122</v>
      </c>
    </row>
    <row r="11" spans="1:6" x14ac:dyDescent="0.25">
      <c r="A11" t="s">
        <v>123</v>
      </c>
      <c r="B11" t="s">
        <v>124</v>
      </c>
    </row>
    <row r="12" spans="1:6" x14ac:dyDescent="0.25">
      <c r="A12" t="s">
        <v>125</v>
      </c>
      <c r="B12" t="s">
        <v>126</v>
      </c>
    </row>
    <row r="13" spans="1:6" x14ac:dyDescent="0.25">
      <c r="A13" t="s">
        <v>127</v>
      </c>
      <c r="B13" t="s">
        <v>77</v>
      </c>
    </row>
    <row r="14" spans="1:6" x14ac:dyDescent="0.25">
      <c r="A14" t="s">
        <v>128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dbc17e-cec9-4211-a89f-0bf74a616302" xsi:nil="true"/>
    <lcf76f155ced4ddcb4097134ff3c332f xmlns="2819d22d-c924-42b3-954a-d3b43813cc6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5" ma:contentTypeDescription="Create a new document." ma:contentTypeScope="" ma:versionID="fd399cfb5caec08f15c9c39f129214f8">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07fcd0d8923f3ba8dad36a9adc2f04f0"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61913b-1a94-4df5-bbf5-603f3215decd}" ma:internalName="TaxCatchAll" ma:showField="CatchAllData" ma:web="18dbc17e-cec9-4211-a89f-0bf74a6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CBD5BA-2729-4160-9FD8-9A30A4A41D94}">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18dbc17e-cec9-4211-a89f-0bf74a616302"/>
    <ds:schemaRef ds:uri="http://schemas.openxmlformats.org/package/2006/metadata/core-properties"/>
    <ds:schemaRef ds:uri="2819d22d-c924-42b3-954a-d3b43813cc67"/>
    <ds:schemaRef ds:uri="http://www.w3.org/XML/1998/namespace"/>
    <ds:schemaRef ds:uri="http://purl.org/dc/dcmitype/"/>
  </ds:schemaRefs>
</ds:datastoreItem>
</file>

<file path=customXml/itemProps2.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3.xml><?xml version="1.0" encoding="utf-8"?>
<ds:datastoreItem xmlns:ds="http://schemas.openxmlformats.org/officeDocument/2006/customXml" ds:itemID="{60DBB02A-081F-4F22-A6FA-26B303D6E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A-1 - Network Summary</vt:lpstr>
      <vt:lpstr>A-2 - Network Changes</vt:lpstr>
      <vt:lpstr>B - Program Arrangements</vt:lpstr>
      <vt:lpstr>C - Financials</vt:lpstr>
      <vt:lpstr>LISTS - DO NOT DELETE</vt:lpstr>
      <vt:lpstr>DO NOT DELETE</vt:lpstr>
      <vt:lpstr>'A-1 - Network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Vidal</dc:creator>
  <cp:keywords/>
  <dc:description/>
  <cp:lastModifiedBy>Boles, Julia</cp:lastModifiedBy>
  <cp:revision/>
  <dcterms:created xsi:type="dcterms:W3CDTF">2015-04-28T15:02:19Z</dcterms:created>
  <dcterms:modified xsi:type="dcterms:W3CDTF">2023-06-08T16:41:45Z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MediaServiceImageTags">
    <vt:lpwstr/>
  </property>
  <property fmtid="{D5CDD505-2E9C-101B-9397-08002B2CF9AE}" pid="4" name="Tags">
    <vt:lpwstr>31;#FY23|71976664-8ac9-431b-bc3e-f40a8eed78a0;#43;#Guidance|e1c09e26-970a-4931-904b-71b521951705;#41;#Posted Publicly|a822eef5-4dd2-45e5-bae5-abcd306db70f</vt:lpwstr>
  </property>
</Properties>
</file>