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S:\Groups\Managed Care Ops\OneCare Vermont\Operations\Rachel\GMCB\"/>
    </mc:Choice>
  </mc:AlternateContent>
  <bookViews>
    <workbookView xWindow="0" yWindow="0" windowWidth="19200" windowHeight="6765" tabRatio="915"/>
  </bookViews>
  <sheets>
    <sheet name="Jan-June Communications" sheetId="22" r:id="rId1"/>
    <sheet name="July-Dec Communications" sheetId="72" r:id="rId2"/>
    <sheet name="Inquiry Tracking" sheetId="73" r:id="rId3"/>
  </sheets>
  <externalReferences>
    <externalReference r:id="rId4"/>
    <externalReference r:id="rId5"/>
    <externalReference r:id="rId6"/>
    <externalReference r:id="rId7"/>
  </externalReferences>
  <definedNames>
    <definedName name="ACO1tab" localSheetId="1">#REF!</definedName>
    <definedName name="ACO1tab">#REF!</definedName>
    <definedName name="ACO2tab" localSheetId="1">#REF!</definedName>
    <definedName name="ACO2tab">#REF!</definedName>
    <definedName name="ACO3tab" localSheetId="1">#REF!</definedName>
    <definedName name="ACO3tab">#REF!</definedName>
    <definedName name="ACOnames" localSheetId="1">[1]Mechanics!#REF!</definedName>
    <definedName name="ACOnames">[1]Mechanics!#REF!</definedName>
    <definedName name="BenchmarkYear" localSheetId="1">[1]Mechanics!#REF!</definedName>
    <definedName name="BenchmarkYear">[1]Mechanics!#REF!</definedName>
    <definedName name="CHACQM" localSheetId="1">#REF!</definedName>
    <definedName name="CHACQM">#REF!</definedName>
    <definedName name="DateLookup">[1]Mechanics!$F$3:$G$21</definedName>
    <definedName name="IBNRACO" localSheetId="1">#REF!</definedName>
    <definedName name="IBNRACO">#REF!</definedName>
    <definedName name="IBNRCHAC">[1]CHAC!$N$34:$O$45</definedName>
    <definedName name="IBNRONECARE">[1]OneCare!$N$34:$O$45</definedName>
    <definedName name="IBNRVCP">[1]VCP!$N$34:$O$45</definedName>
    <definedName name="Mechanics" localSheetId="1">[1]Mechanics!#REF!</definedName>
    <definedName name="Mechanics">[1]Mechanics!#REF!</definedName>
    <definedName name="MSR">'[1]Total Cost of Care'!$B$10:$E$12</definedName>
    <definedName name="OneCareQM" localSheetId="1">#REF!</definedName>
    <definedName name="OneCareQM">#REF!</definedName>
    <definedName name="PlanID" localSheetId="1">[1]Mechanics!#REF!</definedName>
    <definedName name="PlanID">[1]Mechanics!#REF!</definedName>
    <definedName name="PlanName" localSheetId="1">[1]Mechanics!#REF!</definedName>
    <definedName name="PlanName">[1]Mechanics!#REF!</definedName>
    <definedName name="_xlnm.Print_Titles" localSheetId="0">'Jan-June Communications'!$7:$7</definedName>
    <definedName name="_xlnm.Print_Titles" localSheetId="1">'July-Dec Communications'!$7:$7</definedName>
    <definedName name="ProjYears" localSheetId="1">[1]Mechanics!#REF!</definedName>
    <definedName name="ProjYears">[1]Mechanics!#REF!</definedName>
    <definedName name="QualitySavings" localSheetId="1">#REF!</definedName>
    <definedName name="QualitySavings">#REF!</definedName>
    <definedName name="RiskAdjTCOC" localSheetId="1">'[1]Total Cost of Care'!#REF!</definedName>
    <definedName name="RiskAdjTCOC">'[1]Total Cost of Care'!#REF!</definedName>
    <definedName name="TCOC">'[1]Total Cost of Care'!$B$4:$E$6</definedName>
    <definedName name="TierCFs">'[2]BCBS premium info Sep14'!$A$20:$A$23</definedName>
    <definedName name="TierCFsdesc">'[2]BCBS premium info Sep14'!$B$20:$B$23</definedName>
    <definedName name="VCPQM" localSheetId="1">#REF!</definedName>
    <definedName name="VCPQM">#REF!</definedName>
    <definedName name="Vendors">[3]Sheet1!$A$1:$A$5</definedName>
    <definedName name="xxx" localSheetId="1">#REF!</definedName>
    <definedName name="xxx">#REF!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2" i="72" l="1"/>
  <c r="U32" i="72"/>
  <c r="Q32" i="72"/>
  <c r="M32" i="72"/>
  <c r="I32" i="72"/>
  <c r="E32" i="72"/>
  <c r="Y31" i="72"/>
  <c r="U31" i="72"/>
  <c r="Q31" i="72"/>
  <c r="M31" i="72"/>
  <c r="I31" i="72"/>
  <c r="E31" i="72"/>
  <c r="Y30" i="72"/>
  <c r="U30" i="72"/>
  <c r="Q30" i="72"/>
  <c r="M30" i="72"/>
  <c r="I30" i="72"/>
  <c r="E30" i="72"/>
  <c r="Y29" i="72"/>
  <c r="U29" i="72"/>
  <c r="Q29" i="72"/>
  <c r="M29" i="72"/>
  <c r="I29" i="72"/>
  <c r="E29" i="72"/>
  <c r="X26" i="72"/>
  <c r="W26" i="72"/>
  <c r="V26" i="72"/>
  <c r="T26" i="72"/>
  <c r="S26" i="72"/>
  <c r="R26" i="72"/>
  <c r="P26" i="72"/>
  <c r="O26" i="72"/>
  <c r="N26" i="72"/>
  <c r="L26" i="72"/>
  <c r="K26" i="72"/>
  <c r="J26" i="72"/>
  <c r="H26" i="72"/>
  <c r="G26" i="72"/>
  <c r="F26" i="72"/>
  <c r="D26" i="72"/>
  <c r="C26" i="72"/>
  <c r="B26" i="72"/>
  <c r="Y25" i="72"/>
  <c r="E25" i="72"/>
  <c r="Y24" i="72"/>
  <c r="E24" i="72"/>
  <c r="Y23" i="72"/>
  <c r="E23" i="72"/>
  <c r="X19" i="72"/>
  <c r="W19" i="72"/>
  <c r="V19" i="72"/>
  <c r="T19" i="72"/>
  <c r="S19" i="72"/>
  <c r="R19" i="72"/>
  <c r="P19" i="72"/>
  <c r="O19" i="72"/>
  <c r="N19" i="72"/>
  <c r="L19" i="72"/>
  <c r="K19" i="72"/>
  <c r="J19" i="72"/>
  <c r="H19" i="72"/>
  <c r="G19" i="72"/>
  <c r="F19" i="72"/>
  <c r="D19" i="72"/>
  <c r="C19" i="72"/>
  <c r="B19" i="72"/>
  <c r="Y18" i="72"/>
  <c r="U18" i="72"/>
  <c r="Q18" i="72"/>
  <c r="M18" i="72"/>
  <c r="I18" i="72"/>
  <c r="E18" i="72"/>
  <c r="Y17" i="72"/>
  <c r="U17" i="72"/>
  <c r="Q17" i="72"/>
  <c r="M17" i="72"/>
  <c r="I17" i="72"/>
  <c r="E17" i="72"/>
  <c r="Y16" i="72"/>
  <c r="U16" i="72"/>
  <c r="Q16" i="72"/>
  <c r="M16" i="72"/>
  <c r="I16" i="72"/>
  <c r="E16" i="72"/>
  <c r="X13" i="72"/>
  <c r="X20" i="72" s="1"/>
  <c r="W13" i="72"/>
  <c r="V13" i="72"/>
  <c r="T13" i="72"/>
  <c r="T20" i="72" s="1"/>
  <c r="S13" i="72"/>
  <c r="R13" i="72"/>
  <c r="P13" i="72"/>
  <c r="P20" i="72" s="1"/>
  <c r="O13" i="72"/>
  <c r="N13" i="72"/>
  <c r="L13" i="72"/>
  <c r="L20" i="72" s="1"/>
  <c r="K13" i="72"/>
  <c r="J13" i="72"/>
  <c r="H13" i="72"/>
  <c r="H20" i="72" s="1"/>
  <c r="G13" i="72"/>
  <c r="F13" i="72"/>
  <c r="D13" i="72"/>
  <c r="D20" i="72" s="1"/>
  <c r="C13" i="72"/>
  <c r="B13" i="72"/>
  <c r="Y12" i="72"/>
  <c r="U12" i="72"/>
  <c r="Q12" i="72"/>
  <c r="M12" i="72"/>
  <c r="I12" i="72"/>
  <c r="E12" i="72"/>
  <c r="Y11" i="72"/>
  <c r="U11" i="72"/>
  <c r="Q11" i="72"/>
  <c r="M11" i="72"/>
  <c r="I11" i="72"/>
  <c r="E11" i="72"/>
  <c r="Y27" i="22"/>
  <c r="Y26" i="22"/>
  <c r="Y25" i="22"/>
  <c r="Y24" i="22"/>
  <c r="X19" i="22"/>
  <c r="W19" i="22"/>
  <c r="V19" i="22"/>
  <c r="Y18" i="22"/>
  <c r="Y17" i="22"/>
  <c r="Y16" i="22"/>
  <c r="X13" i="22"/>
  <c r="W13" i="22"/>
  <c r="V13" i="22"/>
  <c r="Y12" i="22"/>
  <c r="Y11" i="22"/>
  <c r="U27" i="22"/>
  <c r="U26" i="22"/>
  <c r="U25" i="22"/>
  <c r="U24" i="22"/>
  <c r="T19" i="22"/>
  <c r="S19" i="22"/>
  <c r="R19" i="22"/>
  <c r="U18" i="22"/>
  <c r="U17" i="22"/>
  <c r="U16" i="22"/>
  <c r="T13" i="22"/>
  <c r="S13" i="22"/>
  <c r="R13" i="22"/>
  <c r="U12" i="22"/>
  <c r="U11" i="22"/>
  <c r="Q27" i="22"/>
  <c r="Q26" i="22"/>
  <c r="Q25" i="22"/>
  <c r="Q24" i="22"/>
  <c r="P19" i="22"/>
  <c r="O19" i="22"/>
  <c r="N19" i="22"/>
  <c r="Q18" i="22"/>
  <c r="Q17" i="22"/>
  <c r="Q16" i="22"/>
  <c r="P13" i="22"/>
  <c r="O13" i="22"/>
  <c r="N13" i="22"/>
  <c r="Q12" i="22"/>
  <c r="Q11" i="22"/>
  <c r="M27" i="22"/>
  <c r="M26" i="22"/>
  <c r="M25" i="22"/>
  <c r="M24" i="22"/>
  <c r="L19" i="22"/>
  <c r="K19" i="22"/>
  <c r="J19" i="22"/>
  <c r="M18" i="22"/>
  <c r="M17" i="22"/>
  <c r="M16" i="22"/>
  <c r="L13" i="22"/>
  <c r="K13" i="22"/>
  <c r="J13" i="22"/>
  <c r="M12" i="22"/>
  <c r="M11" i="22"/>
  <c r="I27" i="22"/>
  <c r="I26" i="22"/>
  <c r="I25" i="22"/>
  <c r="I24" i="22"/>
  <c r="H19" i="22"/>
  <c r="G19" i="22"/>
  <c r="F19" i="22"/>
  <c r="I18" i="22"/>
  <c r="I17" i="22"/>
  <c r="I16" i="22"/>
  <c r="H13" i="22"/>
  <c r="G13" i="22"/>
  <c r="F13" i="22"/>
  <c r="I12" i="22"/>
  <c r="I11" i="22"/>
  <c r="C20" i="72" l="1"/>
  <c r="N20" i="72"/>
  <c r="Q20" i="72" s="1"/>
  <c r="S20" i="72"/>
  <c r="M19" i="72"/>
  <c r="O20" i="72"/>
  <c r="I19" i="72"/>
  <c r="K20" i="72"/>
  <c r="V20" i="72"/>
  <c r="Y20" i="72" s="1"/>
  <c r="E19" i="72"/>
  <c r="G20" i="72"/>
  <c r="U19" i="72"/>
  <c r="W20" i="72"/>
  <c r="L20" i="22"/>
  <c r="W20" i="22"/>
  <c r="U13" i="22"/>
  <c r="M19" i="22"/>
  <c r="N20" i="22"/>
  <c r="M13" i="22"/>
  <c r="Q13" i="22"/>
  <c r="E26" i="72"/>
  <c r="U26" i="72"/>
  <c r="M26" i="72"/>
  <c r="I26" i="72"/>
  <c r="Y26" i="72"/>
  <c r="Q26" i="72"/>
  <c r="B20" i="72"/>
  <c r="E20" i="72" s="1"/>
  <c r="F20" i="72"/>
  <c r="I20" i="72" s="1"/>
  <c r="J20" i="72"/>
  <c r="R20" i="72"/>
  <c r="U20" i="72" s="1"/>
  <c r="E13" i="72"/>
  <c r="I13" i="72"/>
  <c r="M13" i="72"/>
  <c r="Q13" i="72"/>
  <c r="U13" i="72"/>
  <c r="Y13" i="72"/>
  <c r="Q19" i="72"/>
  <c r="Y19" i="72"/>
  <c r="Y13" i="22"/>
  <c r="S20" i="22"/>
  <c r="K20" i="22"/>
  <c r="P20" i="22"/>
  <c r="O20" i="22"/>
  <c r="U19" i="22"/>
  <c r="X20" i="22"/>
  <c r="H20" i="22"/>
  <c r="I19" i="22"/>
  <c r="T20" i="22"/>
  <c r="Y19" i="22"/>
  <c r="V20" i="22"/>
  <c r="R20" i="22"/>
  <c r="Q19" i="22"/>
  <c r="F20" i="22"/>
  <c r="G20" i="22"/>
  <c r="J20" i="22"/>
  <c r="M20" i="22" s="1"/>
  <c r="I13" i="22"/>
  <c r="E26" i="22"/>
  <c r="M20" i="72" l="1"/>
  <c r="Q20" i="22"/>
  <c r="U20" i="22"/>
  <c r="Y20" i="22"/>
  <c r="I20" i="22"/>
  <c r="E27" i="22"/>
  <c r="E25" i="22"/>
  <c r="E24" i="22"/>
  <c r="C13" i="22"/>
  <c r="B13" i="22"/>
  <c r="D13" i="22"/>
  <c r="D19" i="22"/>
  <c r="C19" i="22"/>
  <c r="C20" i="22" s="1"/>
  <c r="B19" i="22"/>
  <c r="E18" i="22"/>
  <c r="E17" i="22"/>
  <c r="E16" i="22"/>
  <c r="E12" i="22"/>
  <c r="E11" i="22"/>
  <c r="B20" i="22" l="1"/>
  <c r="D20" i="22"/>
  <c r="E19" i="22"/>
  <c r="E13" i="22"/>
  <c r="E20" i="22" l="1"/>
</calcChain>
</file>

<file path=xl/sharedStrings.xml><?xml version="1.0" encoding="utf-8"?>
<sst xmlns="http://schemas.openxmlformats.org/spreadsheetml/2006/main" count="95" uniqueCount="31">
  <si>
    <t>1. Inquiries</t>
  </si>
  <si>
    <t>Total Provider Inquiries</t>
  </si>
  <si>
    <t>Total Member Inquiries</t>
  </si>
  <si>
    <t>Medicaid</t>
  </si>
  <si>
    <t>Medicare</t>
  </si>
  <si>
    <t>BCBSVT</t>
  </si>
  <si>
    <t xml:space="preserve">General OneCare Questions </t>
  </si>
  <si>
    <t>PA/Eligibility Process</t>
  </si>
  <si>
    <t xml:space="preserve">Contracting </t>
  </si>
  <si>
    <t>Care Navigator</t>
  </si>
  <si>
    <t>Secure Portal</t>
  </si>
  <si>
    <t>Total Helpdesk Inquiries</t>
  </si>
  <si>
    <t>Total</t>
  </si>
  <si>
    <t>Total Member &amp; Provider Inquiries</t>
  </si>
  <si>
    <t xml:space="preserve">Experience Period </t>
  </si>
  <si>
    <t>Member Inquiries</t>
  </si>
  <si>
    <t>Provider Inquiries</t>
  </si>
  <si>
    <t>Member Complaints</t>
  </si>
  <si>
    <t>Provider Complaints</t>
  </si>
  <si>
    <t>General OneCare Questions</t>
  </si>
  <si>
    <t>Member Grievances &amp; Appeals</t>
  </si>
  <si>
    <t>Provider Grievances &amp; Appeals</t>
  </si>
  <si>
    <t xml:space="preserve">2. Helpdesk </t>
  </si>
  <si>
    <t>3. Complaints/Grievances &amp; Appeals</t>
  </si>
  <si>
    <t>**This report includes all forms of communication (Phone, Email, In-Person, Written)</t>
  </si>
  <si>
    <t xml:space="preserve">Opt-Out Requests (opted out officially) </t>
  </si>
  <si>
    <t>Workbench One</t>
  </si>
  <si>
    <t>GRAPH</t>
  </si>
  <si>
    <t>2019 Member &amp; Provider Communications</t>
  </si>
  <si>
    <t>2019 Total Provider Inquiries</t>
  </si>
  <si>
    <t>2019 Total Member Inquiries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</si>
</sst>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u/>
      <sz val="11"/>
      <color theme="1"/>
      <name val="Times New Roman"/>
      <family val="1"/>
    </font>
    <font>
      <b/>
      <sz val="10"/>
      <name val="Times New Roman"/>
      <family val="1"/>
    </font>
    <font>
      <b/>
      <i/>
      <sz val="11"/>
      <color theme="1"/>
      <name val="Times New Roman"/>
      <family val="1"/>
    </font>
    <font>
      <b/>
      <i/>
      <sz val="1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u/>
      <sz val="11"/>
      <name val="Times New Roman"/>
      <family val="1"/>
    </font>
    <font>
      <i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1" fillId="0" borderId="0"/>
    <xf numFmtId="0" fontId="10" fillId="0" borderId="0"/>
    <xf numFmtId="0" fontId="8" fillId="0" borderId="0"/>
    <xf numFmtId="0" fontId="10" fillId="0" borderId="0"/>
    <xf numFmtId="0" fontId="7" fillId="0" borderId="0"/>
    <xf numFmtId="9" fontId="7" fillId="0" borderId="0" applyFont="0" applyFill="0" applyBorder="0" applyAlignment="0" applyProtection="0"/>
    <xf numFmtId="0" fontId="10" fillId="0" borderId="0" applyNumberFormat="0" applyFont="0" applyFill="0" applyBorder="0" applyAlignment="0" applyProtection="0">
      <alignment vertical="top"/>
    </xf>
    <xf numFmtId="0" fontId="12" fillId="0" borderId="0"/>
    <xf numFmtId="0" fontId="9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13" fillId="0" borderId="0" xfId="2" applyFont="1" applyAlignment="1">
      <alignment vertical="center"/>
    </xf>
    <xf numFmtId="0" fontId="13" fillId="0" borderId="0" xfId="2" applyFont="1"/>
    <xf numFmtId="0" fontId="15" fillId="2" borderId="1" xfId="2" applyFont="1" applyFill="1" applyBorder="1" applyAlignment="1">
      <alignment horizontal="left"/>
    </xf>
    <xf numFmtId="0" fontId="9" fillId="0" borderId="1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4" fillId="4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21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5" fillId="2" borderId="1" xfId="2" applyFont="1" applyFill="1" applyBorder="1"/>
    <xf numFmtId="0" fontId="22" fillId="3" borderId="1" xfId="0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1" fillId="0" borderId="1" xfId="0" applyFont="1" applyBorder="1" applyAlignment="1">
      <alignment horizontal="left"/>
    </xf>
    <xf numFmtId="0" fontId="9" fillId="0" borderId="1" xfId="0" applyFont="1" applyBorder="1" applyAlignment="1"/>
    <xf numFmtId="0" fontId="9" fillId="0" borderId="1" xfId="0" applyFont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3" fillId="5" borderId="1" xfId="0" applyFont="1" applyFill="1" applyBorder="1" applyAlignment="1">
      <alignment horizontal="left"/>
    </xf>
    <xf numFmtId="0" fontId="17" fillId="5" borderId="1" xfId="0" applyFont="1" applyFill="1" applyBorder="1"/>
    <xf numFmtId="0" fontId="24" fillId="0" borderId="0" xfId="2" applyFont="1"/>
    <xf numFmtId="0" fontId="13" fillId="0" borderId="3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13" fillId="0" borderId="4" xfId="2" applyFont="1" applyBorder="1" applyAlignment="1">
      <alignment vertical="center"/>
    </xf>
    <xf numFmtId="0" fontId="20" fillId="0" borderId="1" xfId="0" applyFont="1" applyFill="1" applyBorder="1" applyAlignment="1">
      <alignment horizontal="left"/>
    </xf>
    <xf numFmtId="0" fontId="25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center"/>
    </xf>
    <xf numFmtId="1" fontId="22" fillId="2" borderId="1" xfId="0" applyNumberFormat="1" applyFont="1" applyFill="1" applyBorder="1" applyAlignment="1">
      <alignment horizont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14" fillId="0" borderId="1" xfId="0" applyFont="1" applyFill="1" applyBorder="1" applyAlignment="1">
      <alignment horizontal="left"/>
    </xf>
    <xf numFmtId="0" fontId="18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13" fillId="0" borderId="0" xfId="2" applyFont="1" applyFill="1"/>
    <xf numFmtId="0" fontId="9" fillId="0" borderId="1" xfId="0" applyFont="1" applyBorder="1" applyAlignment="1">
      <alignment horizontal="center"/>
    </xf>
    <xf numFmtId="0" fontId="13" fillId="0" borderId="0" xfId="2" applyFont="1" applyBorder="1"/>
    <xf numFmtId="0" fontId="24" fillId="0" borderId="0" xfId="2" applyFont="1" applyAlignment="1">
      <alignment horizontal="left"/>
    </xf>
    <xf numFmtId="0" fontId="24" fillId="0" borderId="2" xfId="2" applyFont="1" applyBorder="1" applyAlignment="1">
      <alignment horizontal="left"/>
    </xf>
    <xf numFmtId="0" fontId="17" fillId="5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3" fillId="0" borderId="0" xfId="2" applyFont="1" applyBorder="1" applyAlignment="1">
      <alignment horizontal="center"/>
    </xf>
    <xf numFmtId="17" fontId="14" fillId="2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3" fillId="0" borderId="5" xfId="2" applyFont="1" applyBorder="1" applyAlignment="1">
      <alignment vertical="center"/>
    </xf>
    <xf numFmtId="0" fontId="16" fillId="0" borderId="5" xfId="1" applyFont="1" applyBorder="1" applyAlignment="1" applyProtection="1">
      <alignment horizontal="left" vertical="center"/>
      <protection locked="0"/>
    </xf>
  </cellXfs>
  <cellStyles count="19">
    <cellStyle name="Normal" xfId="0" builtinId="0"/>
    <cellStyle name="Normal 10" xfId="18"/>
    <cellStyle name="Normal 2" xfId="2"/>
    <cellStyle name="Normal 2 2" xfId="10"/>
    <cellStyle name="Normal 3" xfId="4"/>
    <cellStyle name="Normal 3 2" xfId="5"/>
    <cellStyle name="Normal 3 3" xfId="13"/>
    <cellStyle name="Normal 4" xfId="7"/>
    <cellStyle name="Normal 5" xfId="6"/>
    <cellStyle name="Normal 5 2" xfId="14"/>
    <cellStyle name="Normal 5 2 2" xfId="17"/>
    <cellStyle name="Normal 6" xfId="8"/>
    <cellStyle name="Normal 7" xfId="11"/>
    <cellStyle name="Normal 7 2" xfId="12"/>
    <cellStyle name="Normal 8" xfId="15"/>
    <cellStyle name="Normal 9" xfId="16"/>
    <cellStyle name="Normal_Annual-Comb_PDL_Rx_PA_MCOs_Final 10-2003" xfId="1"/>
    <cellStyle name="Percent 2" xfId="3"/>
    <cellStyle name="Percent 3" xfId="9"/>
  </cellStyles>
  <dxfs count="0"/>
  <tableStyles count="0" defaultTableStyle="TableStyleMedium2" defaultPivotStyle="PivotStyleLight16"/>
  <colors>
    <mruColors>
      <color rgb="FFFF66CC"/>
      <color rgb="FFCC66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Provider</a:t>
            </a:r>
            <a:r>
              <a:rPr lang="en-US" b="1" baseline="0"/>
              <a:t> Inquires </a:t>
            </a:r>
            <a:r>
              <a:rPr lang="en-US" b="1"/>
              <a:t>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'[4]2019 Inquiry Tracking'!$A$5</c:f>
              <c:strCache>
                <c:ptCount val="1"/>
                <c:pt idx="0">
                  <c:v>Medicaid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'[4]2019 Inquiry Tracking'!$B$4:$M$4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'[4]2019 Inquiry Tracking'!$B$5:$M$5</c:f>
              <c:numCache>
                <c:formatCode>General</c:formatCode>
                <c:ptCount val="12"/>
                <c:pt idx="0">
                  <c:v>32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7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B1-4FB7-8FD3-F485CAD66380}"/>
            </c:ext>
          </c:extLst>
        </c:ser>
        <c:ser>
          <c:idx val="1"/>
          <c:order val="1"/>
          <c:tx>
            <c:strRef>
              <c:f>'[4]2019 Inquiry Tracking'!$A$6</c:f>
              <c:strCache>
                <c:ptCount val="1"/>
                <c:pt idx="0">
                  <c:v>Medicare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'[4]2019 Inquiry Tracking'!$B$4:$M$4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'[4]2019 Inquiry Tracking'!$B$6:$M$6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2</c:v>
                </c:pt>
                <c:pt idx="5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B1-4FB7-8FD3-F485CAD66380}"/>
            </c:ext>
          </c:extLst>
        </c:ser>
        <c:ser>
          <c:idx val="2"/>
          <c:order val="2"/>
          <c:tx>
            <c:strRef>
              <c:f>'[4]2019 Inquiry Tracking'!$A$7</c:f>
              <c:strCache>
                <c:ptCount val="1"/>
                <c:pt idx="0">
                  <c:v>BCBS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'[4]2019 Inquiry Tracking'!$B$4:$M$4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'[4]2019 Inquiry Tracking'!$B$7:$M$7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2B1-4FB7-8FD3-F485CAD66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460576"/>
        <c:axId val="379460904"/>
        <c:extLst/>
      </c:lineChart>
      <c:catAx>
        <c:axId val="37946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460904"/>
        <c:crosses val="autoZero"/>
        <c:auto val="1"/>
        <c:lblAlgn val="ctr"/>
        <c:lblOffset val="100"/>
        <c:noMultiLvlLbl val="0"/>
      </c:catAx>
      <c:valAx>
        <c:axId val="379460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460576"/>
        <c:crosses val="autoZero"/>
        <c:crossBetween val="between"/>
      </c:valAx>
      <c:spPr>
        <a:solidFill>
          <a:schemeClr val="accent5">
            <a:lumMod val="20000"/>
            <a:lumOff val="80000"/>
          </a:schemeClr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Patient </a:t>
            </a:r>
            <a:r>
              <a:rPr lang="en-US" b="1" baseline="0"/>
              <a:t> Inquiries </a:t>
            </a:r>
            <a:r>
              <a:rPr lang="en-US" b="1"/>
              <a:t>By Month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'[4]2019 Inquiry Tracking'!$O$5</c:f>
              <c:strCache>
                <c:ptCount val="1"/>
                <c:pt idx="0">
                  <c:v>Medicaid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'[4]2019 Inquiry Tracking'!$P$4:$AA$4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'[4]2019 Inquiry Tracking'!$P$5:$AA$5</c:f>
              <c:numCache>
                <c:formatCode>General</c:formatCode>
                <c:ptCount val="12"/>
                <c:pt idx="0">
                  <c:v>89</c:v>
                </c:pt>
                <c:pt idx="1">
                  <c:v>15</c:v>
                </c:pt>
                <c:pt idx="2">
                  <c:v>7</c:v>
                </c:pt>
                <c:pt idx="3">
                  <c:v>6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B0-45EF-9B63-72A583EE5A64}"/>
            </c:ext>
          </c:extLst>
        </c:ser>
        <c:ser>
          <c:idx val="1"/>
          <c:order val="1"/>
          <c:tx>
            <c:strRef>
              <c:f>'[4]2019 Inquiry Tracking'!$O$6</c:f>
              <c:strCache>
                <c:ptCount val="1"/>
                <c:pt idx="0">
                  <c:v>Medicare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'[4]2019 Inquiry Tracking'!$P$4:$AA$4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'[4]2019 Inquiry Tracking'!$P$6:$AA$6</c:f>
              <c:numCache>
                <c:formatCode>General</c:formatCode>
                <c:ptCount val="12"/>
                <c:pt idx="0">
                  <c:v>7</c:v>
                </c:pt>
                <c:pt idx="1">
                  <c:v>89</c:v>
                </c:pt>
                <c:pt idx="2">
                  <c:v>11</c:v>
                </c:pt>
                <c:pt idx="3">
                  <c:v>7</c:v>
                </c:pt>
                <c:pt idx="4">
                  <c:v>6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B0-45EF-9B63-72A583EE5A64}"/>
            </c:ext>
          </c:extLst>
        </c:ser>
        <c:ser>
          <c:idx val="2"/>
          <c:order val="2"/>
          <c:tx>
            <c:strRef>
              <c:f>'[4]2019 Inquiry Tracking'!$O$7</c:f>
              <c:strCache>
                <c:ptCount val="1"/>
                <c:pt idx="0">
                  <c:v>BCBS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'[4]2019 Inquiry Tracking'!$P$4:$AA$4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'[4]2019 Inquiry Tracking'!$P$7:$AA$7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21</c:v>
                </c:pt>
                <c:pt idx="4">
                  <c:v>5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B0-45EF-9B63-72A583EE5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460576"/>
        <c:axId val="379460904"/>
      </c:lineChart>
      <c:catAx>
        <c:axId val="37946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460904"/>
        <c:crosses val="autoZero"/>
        <c:auto val="1"/>
        <c:lblAlgn val="ctr"/>
        <c:lblOffset val="100"/>
        <c:noMultiLvlLbl val="0"/>
      </c:catAx>
      <c:valAx>
        <c:axId val="379460904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460576"/>
        <c:crosses val="autoZero"/>
        <c:crossBetween val="between"/>
      </c:valAx>
      <c:spPr>
        <a:solidFill>
          <a:schemeClr val="accent5">
            <a:lumMod val="20000"/>
            <a:lumOff val="80000"/>
          </a:schemeClr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125513840531263"/>
          <c:y val="0.34412173161899068"/>
          <c:w val="0.14777026668081206"/>
          <c:h val="0.228897637795275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2381250</xdr:colOff>
      <xdr:row>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1250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2381250</xdr:colOff>
      <xdr:row>3</xdr:row>
      <xdr:rowOff>142876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381250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13</xdr:col>
      <xdr:colOff>9524</xdr:colOff>
      <xdr:row>25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29</xdr:row>
      <xdr:rowOff>19049</xdr:rowOff>
    </xdr:from>
    <xdr:to>
      <xdr:col>13</xdr:col>
      <xdr:colOff>0</xdr:colOff>
      <xdr:row>47</xdr:row>
      <xdr:rowOff>104774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552450</xdr:colOff>
      <xdr:row>4</xdr:row>
      <xdr:rowOff>66675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1250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0.07469</cdr:x>
      <cdr:y>0.06013</cdr:y>
    </cdr:from>
    <cdr:to>
      <cdr:x>0.15212</cdr:x>
      <cdr:y>0.28797</cdr:y>
    </cdr:to>
    <cdr:sp macro="" textlink="">
      <cdr:nvSpPr>
        <cdr:cNvPr id="2" name="Flowchart: Document 1"/>
        <cdr:cNvSpPr/>
      </cdr:nvSpPr>
      <cdr:spPr>
        <a:xfrm xmlns:a="http://schemas.openxmlformats.org/drawingml/2006/main">
          <a:off x="577675" y="180985"/>
          <a:ext cx="598867" cy="685790"/>
        </a:xfrm>
        <a:prstGeom xmlns:a="http://schemas.openxmlformats.org/drawingml/2006/main" prst="flowChartDocument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700"/>
            <a:t>Medicaid Notifiation Letter sent</a:t>
          </a:r>
          <a:r>
            <a:rPr lang="en-US" sz="700" baseline="0"/>
            <a:t> 01/04/19</a:t>
          </a:r>
          <a:endParaRPr lang="en-US" sz="700"/>
        </a:p>
      </cdr:txBody>
    </cdr:sp>
  </cdr:relSizeAnchor>
  <cdr:relSizeAnchor xmlns:cdr="http://schemas.openxmlformats.org/drawingml/2006/chartDrawing">
    <cdr:from>
      <cdr:x>0.16395</cdr:x>
      <cdr:y>0.16455</cdr:y>
    </cdr:from>
    <cdr:to>
      <cdr:x>0.25369</cdr:x>
      <cdr:y>0.41456</cdr:y>
    </cdr:to>
    <cdr:sp macro="" textlink="">
      <cdr:nvSpPr>
        <cdr:cNvPr id="3" name="Flowchart: Document 2"/>
        <cdr:cNvSpPr/>
      </cdr:nvSpPr>
      <cdr:spPr>
        <a:xfrm xmlns:a="http://schemas.openxmlformats.org/drawingml/2006/main">
          <a:off x="1268039" y="495279"/>
          <a:ext cx="694112" cy="752496"/>
        </a:xfrm>
        <a:prstGeom xmlns:a="http://schemas.openxmlformats.org/drawingml/2006/main" prst="flowChartDocument">
          <a:avLst/>
        </a:prstGeom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/>
            <a:t>Medicare notification letter sent 02/08/19</a:t>
          </a:r>
        </a:p>
      </cdr:txBody>
    </cdr:sp>
  </cdr:relSizeAnchor>
  <cdr:relSizeAnchor xmlns:cdr="http://schemas.openxmlformats.org/drawingml/2006/chartDrawing">
    <cdr:from>
      <cdr:x>0.28618</cdr:x>
      <cdr:y>0.30063</cdr:y>
    </cdr:from>
    <cdr:to>
      <cdr:x>0.37934</cdr:x>
      <cdr:y>0.60127</cdr:y>
    </cdr:to>
    <cdr:sp macro="" textlink="">
      <cdr:nvSpPr>
        <cdr:cNvPr id="5" name="Flowchart: Document 4"/>
        <cdr:cNvSpPr/>
      </cdr:nvSpPr>
      <cdr:spPr>
        <a:xfrm xmlns:a="http://schemas.openxmlformats.org/drawingml/2006/main">
          <a:off x="2213377" y="904876"/>
          <a:ext cx="720528" cy="904874"/>
        </a:xfrm>
        <a:prstGeom xmlns:a="http://schemas.openxmlformats.org/drawingml/2006/main" prst="flowChartDocument">
          <a:avLst/>
        </a:prstGeom>
      </cdr:spPr>
      <cdr:style>
        <a:lnRef xmlns:a="http://schemas.openxmlformats.org/drawingml/2006/main" idx="2">
          <a:schemeClr val="accent3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/>
            <a:t>BCBS QHP notification letter sent 04/19/19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ael.reilly\AppData\Local\Microsoft\Windows\Temporary%20Internet%20Files\Content.Outlook\5WDLBPJF\VT_CY14_COM-Savings_ACO_201508D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ael.reilly\AppData\Local\Microsoft\Windows\Temporary%20Internet%20Files\Content.Outlook\5WDLBPJF\VT_CY14_COM-TargetTCOC_201410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ssa\home\VTrout\Reporting%20Manual\AB%20Report%20(finalv2)%20MCEs%20(5)%207-16-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s/Managed%20Care%20Ops/OneCare%20Vermont/Operations/Monthly%20Telephone%20Reporting/Inquiry%20Tracking/2019%20Inquiry%20Tracking/2019%20%20Provider%20&amp;%20Beneficiary%20Inquiry%20Trac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Year 1 - CHAC"/>
      <sheetName val="Year 1 - OneCare"/>
      <sheetName val="Year 1 - VCP"/>
      <sheetName val="CHAC"/>
      <sheetName val="OneCare"/>
      <sheetName val="VCP"/>
      <sheetName val="CHAC_COS"/>
      <sheetName val="OneCare_COS"/>
      <sheetName val="VCP_COS"/>
      <sheetName val="Total Cost of Care"/>
      <sheetName val="TCOC_CHAC"/>
      <sheetName val="TCOC_OneCare"/>
      <sheetName val="TCOC_VCP"/>
      <sheetName val="Quality Component"/>
      <sheetName val="Claims"/>
      <sheetName val="Claims_COS"/>
      <sheetName val="Eligibility"/>
      <sheetName val="Mechanics"/>
    </sheetNames>
    <sheetDataSet>
      <sheetData sheetId="0"/>
      <sheetData sheetId="1"/>
      <sheetData sheetId="2"/>
      <sheetData sheetId="3"/>
      <sheetData sheetId="4">
        <row r="34">
          <cell r="N34">
            <v>1</v>
          </cell>
          <cell r="O34">
            <v>1</v>
          </cell>
        </row>
        <row r="35">
          <cell r="N35">
            <v>2</v>
          </cell>
          <cell r="O35">
            <v>1</v>
          </cell>
        </row>
        <row r="36">
          <cell r="N36">
            <v>3</v>
          </cell>
          <cell r="O36">
            <v>1.0000919018591488</v>
          </cell>
        </row>
        <row r="37">
          <cell r="N37">
            <v>4</v>
          </cell>
          <cell r="O37">
            <v>1.0000701458729782</v>
          </cell>
        </row>
        <row r="38">
          <cell r="N38">
            <v>5</v>
          </cell>
          <cell r="O38">
            <v>0.99997344042241054</v>
          </cell>
        </row>
        <row r="39">
          <cell r="N39">
            <v>6</v>
          </cell>
          <cell r="O39">
            <v>0.99980399042402379</v>
          </cell>
        </row>
        <row r="40">
          <cell r="N40">
            <v>7</v>
          </cell>
          <cell r="O40">
            <v>0.99987765099877191</v>
          </cell>
        </row>
        <row r="41">
          <cell r="N41">
            <v>8</v>
          </cell>
          <cell r="O41">
            <v>0.99466156435781705</v>
          </cell>
        </row>
        <row r="42">
          <cell r="N42">
            <v>9</v>
          </cell>
          <cell r="O42">
            <v>0.99864664379543944</v>
          </cell>
        </row>
        <row r="43">
          <cell r="N43">
            <v>10</v>
          </cell>
          <cell r="O43">
            <v>0.99814533052627374</v>
          </cell>
        </row>
        <row r="44">
          <cell r="N44">
            <v>11</v>
          </cell>
          <cell r="O44">
            <v>0.99846565545455146</v>
          </cell>
        </row>
        <row r="45">
          <cell r="N45">
            <v>12</v>
          </cell>
          <cell r="O45">
            <v>0.99693084646288954</v>
          </cell>
        </row>
      </sheetData>
      <sheetData sheetId="5">
        <row r="34">
          <cell r="N34">
            <v>1</v>
          </cell>
          <cell r="O34">
            <v>1</v>
          </cell>
        </row>
        <row r="35">
          <cell r="N35">
            <v>2</v>
          </cell>
          <cell r="O35">
            <v>1</v>
          </cell>
        </row>
        <row r="36">
          <cell r="N36">
            <v>3</v>
          </cell>
          <cell r="O36">
            <v>1.0000833320773137</v>
          </cell>
        </row>
        <row r="37">
          <cell r="N37">
            <v>4</v>
          </cell>
          <cell r="O37">
            <v>1.000064300904852</v>
          </cell>
        </row>
        <row r="38">
          <cell r="N38">
            <v>5</v>
          </cell>
          <cell r="O38">
            <v>0.99880919888749686</v>
          </cell>
        </row>
        <row r="39">
          <cell r="N39">
            <v>6</v>
          </cell>
          <cell r="O39">
            <v>0.99930110292182273</v>
          </cell>
        </row>
        <row r="40">
          <cell r="N40">
            <v>7</v>
          </cell>
          <cell r="O40">
            <v>0.99856728155608787</v>
          </cell>
        </row>
        <row r="41">
          <cell r="N41">
            <v>8</v>
          </cell>
          <cell r="O41">
            <v>0.99553686955458442</v>
          </cell>
        </row>
        <row r="42">
          <cell r="N42">
            <v>9</v>
          </cell>
          <cell r="O42">
            <v>0.99514740206372265</v>
          </cell>
        </row>
        <row r="43">
          <cell r="N43">
            <v>10</v>
          </cell>
          <cell r="O43">
            <v>0.99516630832603203</v>
          </cell>
        </row>
        <row r="44">
          <cell r="N44">
            <v>11</v>
          </cell>
          <cell r="O44">
            <v>0.99460719286981203</v>
          </cell>
        </row>
        <row r="45">
          <cell r="N45">
            <v>12</v>
          </cell>
          <cell r="O45">
            <v>0.99242866325345402</v>
          </cell>
        </row>
      </sheetData>
      <sheetData sheetId="6">
        <row r="34">
          <cell r="N34">
            <v>1</v>
          </cell>
          <cell r="O34">
            <v>1</v>
          </cell>
        </row>
        <row r="35">
          <cell r="N35">
            <v>2</v>
          </cell>
          <cell r="O35">
            <v>1</v>
          </cell>
        </row>
        <row r="36">
          <cell r="N36">
            <v>3</v>
          </cell>
          <cell r="O36">
            <v>1</v>
          </cell>
        </row>
        <row r="37">
          <cell r="N37">
            <v>4</v>
          </cell>
          <cell r="O37">
            <v>1</v>
          </cell>
        </row>
        <row r="38">
          <cell r="N38">
            <v>5</v>
          </cell>
          <cell r="O38">
            <v>0.99994846510436786</v>
          </cell>
        </row>
        <row r="39">
          <cell r="N39">
            <v>6</v>
          </cell>
          <cell r="O39">
            <v>0.99986445432630577</v>
          </cell>
        </row>
        <row r="40">
          <cell r="N40">
            <v>7</v>
          </cell>
          <cell r="O40">
            <v>1.0001254352079938</v>
          </cell>
        </row>
        <row r="41">
          <cell r="N41">
            <v>8</v>
          </cell>
          <cell r="O41">
            <v>0.99972484828132924</v>
          </cell>
        </row>
        <row r="42">
          <cell r="N42">
            <v>9</v>
          </cell>
          <cell r="O42">
            <v>0.99892965191884153</v>
          </cell>
        </row>
        <row r="43">
          <cell r="N43">
            <v>10</v>
          </cell>
          <cell r="O43">
            <v>0.99836860388348669</v>
          </cell>
        </row>
        <row r="44">
          <cell r="N44">
            <v>11</v>
          </cell>
          <cell r="O44">
            <v>0.99628800685668684</v>
          </cell>
        </row>
        <row r="45">
          <cell r="N45">
            <v>12</v>
          </cell>
          <cell r="O45">
            <v>0.9950814718871025</v>
          </cell>
        </row>
      </sheetData>
      <sheetData sheetId="7"/>
      <sheetData sheetId="8"/>
      <sheetData sheetId="9"/>
      <sheetData sheetId="10">
        <row r="4">
          <cell r="B4" t="str">
            <v>CHAC</v>
          </cell>
          <cell r="C4">
            <v>324.09078490016259</v>
          </cell>
          <cell r="D4">
            <v>349.53851283202584</v>
          </cell>
          <cell r="E4">
            <v>350.03499300907811</v>
          </cell>
        </row>
        <row r="5">
          <cell r="B5" t="str">
            <v>OneCare</v>
          </cell>
          <cell r="C5">
            <v>325.63297117039264</v>
          </cell>
          <cell r="D5">
            <v>347.90566894531122</v>
          </cell>
          <cell r="E5">
            <v>349.00870279114537</v>
          </cell>
        </row>
        <row r="6">
          <cell r="B6" t="str">
            <v>VCP</v>
          </cell>
          <cell r="C6">
            <v>266.72071981078176</v>
          </cell>
          <cell r="D6">
            <v>285.73357751773301</v>
          </cell>
          <cell r="E6">
            <v>286.07641237896075</v>
          </cell>
        </row>
        <row r="10">
          <cell r="B10" t="str">
            <v>CHAC</v>
          </cell>
          <cell r="C10">
            <v>8184</v>
          </cell>
          <cell r="D10">
            <v>3.1815815815815815E-2</v>
          </cell>
          <cell r="E10">
            <v>3.1800000000000002E-2</v>
          </cell>
        </row>
        <row r="11">
          <cell r="B11" t="str">
            <v>OneCare</v>
          </cell>
          <cell r="C11">
            <v>19555</v>
          </cell>
          <cell r="D11">
            <v>2.5177635527105422E-2</v>
          </cell>
          <cell r="E11">
            <v>2.52E-2</v>
          </cell>
        </row>
        <row r="12">
          <cell r="B12" t="str">
            <v>VCP</v>
          </cell>
          <cell r="C12">
            <v>7494</v>
          </cell>
          <cell r="D12">
            <v>3.3263763763763769E-2</v>
          </cell>
          <cell r="E12">
            <v>3.3300000000000003E-2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F3">
            <v>20141</v>
          </cell>
          <cell r="G3">
            <v>1</v>
          </cell>
        </row>
        <row r="4">
          <cell r="F4">
            <v>20142</v>
          </cell>
          <cell r="G4">
            <v>2</v>
          </cell>
        </row>
        <row r="5">
          <cell r="F5">
            <v>20143</v>
          </cell>
          <cell r="G5">
            <v>3</v>
          </cell>
        </row>
        <row r="6">
          <cell r="F6">
            <v>20144</v>
          </cell>
          <cell r="G6">
            <v>4</v>
          </cell>
        </row>
        <row r="7">
          <cell r="F7">
            <v>20145</v>
          </cell>
          <cell r="G7">
            <v>5</v>
          </cell>
        </row>
        <row r="8">
          <cell r="F8">
            <v>20146</v>
          </cell>
          <cell r="G8">
            <v>6</v>
          </cell>
        </row>
        <row r="9">
          <cell r="F9">
            <v>20147</v>
          </cell>
          <cell r="G9">
            <v>7</v>
          </cell>
        </row>
        <row r="10">
          <cell r="F10">
            <v>20148</v>
          </cell>
          <cell r="G10">
            <v>8</v>
          </cell>
        </row>
        <row r="11">
          <cell r="F11">
            <v>20149</v>
          </cell>
          <cell r="G11">
            <v>9</v>
          </cell>
        </row>
        <row r="12">
          <cell r="F12">
            <v>201410</v>
          </cell>
          <cell r="G12">
            <v>10</v>
          </cell>
        </row>
        <row r="13">
          <cell r="F13">
            <v>201411</v>
          </cell>
          <cell r="G13">
            <v>11</v>
          </cell>
        </row>
        <row r="14">
          <cell r="F14">
            <v>201412</v>
          </cell>
          <cell r="G14">
            <v>12</v>
          </cell>
        </row>
        <row r="15">
          <cell r="F15">
            <v>20151</v>
          </cell>
          <cell r="G15">
            <v>13</v>
          </cell>
        </row>
        <row r="16">
          <cell r="F16">
            <v>20152</v>
          </cell>
          <cell r="G16">
            <v>14</v>
          </cell>
        </row>
        <row r="17">
          <cell r="F17">
            <v>20153</v>
          </cell>
          <cell r="G17">
            <v>15</v>
          </cell>
        </row>
        <row r="18">
          <cell r="F18">
            <v>20154</v>
          </cell>
          <cell r="G18">
            <v>16</v>
          </cell>
        </row>
        <row r="19">
          <cell r="F19">
            <v>20155</v>
          </cell>
          <cell r="G19">
            <v>17</v>
          </cell>
        </row>
        <row r="20">
          <cell r="F20">
            <v>20156</v>
          </cell>
          <cell r="G20">
            <v>18</v>
          </cell>
        </row>
        <row r="21">
          <cell r="F21" t="str">
            <v>..</v>
          </cell>
          <cell r="G21" t="str">
            <v>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ttach I - Risk &amp; Other Adj"/>
      <sheetName val="Attach I - Main"/>
      <sheetName val="SSPY1"/>
      <sheetName val="SSPY2"/>
      <sheetName val="SSPY3"/>
      <sheetName val="Assumptions"/>
      <sheetName val="Data"/>
      <sheetName val="BCBS premium info Sep14"/>
      <sheetName val="BCBS filing info"/>
      <sheetName val="Attributed Lives"/>
      <sheetName val="Actual Performance"/>
      <sheetName val="Mechanic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">
          <cell r="A20">
            <v>1</v>
          </cell>
          <cell r="B20" t="str">
            <v>Single</v>
          </cell>
        </row>
        <row r="21">
          <cell r="A21">
            <v>2</v>
          </cell>
          <cell r="B21" t="str">
            <v>Couple</v>
          </cell>
        </row>
        <row r="22">
          <cell r="A22">
            <v>1.93</v>
          </cell>
          <cell r="B22" t="str">
            <v>Adult + child(ren)</v>
          </cell>
        </row>
        <row r="23">
          <cell r="A23">
            <v>2.81</v>
          </cell>
          <cell r="B23" t="str">
            <v>Family</v>
          </cell>
        </row>
      </sheetData>
      <sheetData sheetId="9"/>
      <sheetData sheetId="10"/>
      <sheetData sheetId="11"/>
      <sheetData sheetId="12">
        <row r="3">
          <cell r="G3" t="str">
            <v>CY2014</v>
          </cell>
        </row>
      </sheetData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-AB2"/>
      <sheetName val="Sheet1"/>
    </sheetNames>
    <sheetDataSet>
      <sheetData sheetId="0"/>
      <sheetData sheetId="1">
        <row r="1">
          <cell r="A1" t="str">
            <v>ADVANTAGE</v>
          </cell>
        </row>
        <row r="2">
          <cell r="A2" t="str">
            <v>MDwise Care Select</v>
          </cell>
        </row>
        <row r="3">
          <cell r="A3" t="str">
            <v>Anthem</v>
          </cell>
        </row>
        <row r="4">
          <cell r="A4" t="str">
            <v>MHS</v>
          </cell>
        </row>
        <row r="5">
          <cell r="A5" t="str">
            <v>MDwise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 Inquiry Tracking"/>
      <sheetName val="2019 Helpdesk Inquiries"/>
    </sheetNames>
    <sheetDataSet>
      <sheetData sheetId="0">
        <row r="4">
          <cell r="B4" t="str">
            <v>January</v>
          </cell>
          <cell r="C4" t="str">
            <v>February</v>
          </cell>
          <cell r="D4" t="str">
            <v>March</v>
          </cell>
          <cell r="E4" t="str">
            <v>April</v>
          </cell>
          <cell r="F4" t="str">
            <v>May</v>
          </cell>
          <cell r="G4" t="str">
            <v>June</v>
          </cell>
          <cell r="H4" t="str">
            <v>July</v>
          </cell>
          <cell r="I4" t="str">
            <v>August</v>
          </cell>
          <cell r="J4" t="str">
            <v>September</v>
          </cell>
          <cell r="K4" t="str">
            <v>October</v>
          </cell>
          <cell r="L4" t="str">
            <v>November</v>
          </cell>
          <cell r="M4" t="str">
            <v>December</v>
          </cell>
          <cell r="P4" t="str">
            <v>January</v>
          </cell>
          <cell r="Q4" t="str">
            <v>February</v>
          </cell>
          <cell r="R4" t="str">
            <v>March</v>
          </cell>
          <cell r="S4" t="str">
            <v>April</v>
          </cell>
          <cell r="T4" t="str">
            <v>May</v>
          </cell>
          <cell r="U4" t="str">
            <v>June</v>
          </cell>
          <cell r="V4" t="str">
            <v>July</v>
          </cell>
          <cell r="W4" t="str">
            <v>August</v>
          </cell>
          <cell r="X4" t="str">
            <v>September</v>
          </cell>
          <cell r="Y4" t="str">
            <v>October</v>
          </cell>
          <cell r="Z4" t="str">
            <v>November</v>
          </cell>
          <cell r="AA4" t="str">
            <v>December</v>
          </cell>
        </row>
        <row r="5">
          <cell r="A5" t="str">
            <v>Medicaid</v>
          </cell>
          <cell r="B5">
            <v>32</v>
          </cell>
          <cell r="C5">
            <v>18</v>
          </cell>
          <cell r="D5">
            <v>14</v>
          </cell>
          <cell r="E5">
            <v>14</v>
          </cell>
          <cell r="F5">
            <v>7</v>
          </cell>
          <cell r="G5">
            <v>8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  <cell r="M5" t="str">
            <v xml:space="preserve"> </v>
          </cell>
          <cell r="O5" t="str">
            <v>Medicaid</v>
          </cell>
          <cell r="P5">
            <v>89</v>
          </cell>
          <cell r="Q5">
            <v>15</v>
          </cell>
          <cell r="R5">
            <v>7</v>
          </cell>
          <cell r="S5">
            <v>6</v>
          </cell>
          <cell r="T5">
            <v>3</v>
          </cell>
          <cell r="U5">
            <v>0</v>
          </cell>
          <cell r="V5" t="str">
            <v xml:space="preserve"> </v>
          </cell>
          <cell r="W5" t="str">
            <v xml:space="preserve"> </v>
          </cell>
          <cell r="X5" t="str">
            <v xml:space="preserve"> </v>
          </cell>
          <cell r="Y5" t="str">
            <v xml:space="preserve"> </v>
          </cell>
          <cell r="Z5" t="str">
            <v xml:space="preserve"> </v>
          </cell>
          <cell r="AA5" t="str">
            <v xml:space="preserve"> </v>
          </cell>
        </row>
        <row r="6">
          <cell r="A6" t="str">
            <v>Medicare</v>
          </cell>
          <cell r="B6">
            <v>7</v>
          </cell>
          <cell r="C6">
            <v>3</v>
          </cell>
          <cell r="D6">
            <v>7</v>
          </cell>
          <cell r="E6">
            <v>5</v>
          </cell>
          <cell r="F6">
            <v>2</v>
          </cell>
          <cell r="G6">
            <v>3</v>
          </cell>
          <cell r="H6"/>
          <cell r="I6" t="str">
            <v xml:space="preserve"> </v>
          </cell>
          <cell r="J6" t="str">
            <v xml:space="preserve"> </v>
          </cell>
          <cell r="K6" t="str">
            <v xml:space="preserve"> </v>
          </cell>
          <cell r="L6" t="str">
            <v xml:space="preserve"> </v>
          </cell>
          <cell r="M6" t="str">
            <v xml:space="preserve"> </v>
          </cell>
          <cell r="O6" t="str">
            <v>Medicare</v>
          </cell>
          <cell r="P6">
            <v>7</v>
          </cell>
          <cell r="Q6">
            <v>89</v>
          </cell>
          <cell r="R6">
            <v>11</v>
          </cell>
          <cell r="S6">
            <v>7</v>
          </cell>
          <cell r="T6">
            <v>6</v>
          </cell>
          <cell r="U6">
            <v>3</v>
          </cell>
          <cell r="V6" t="str">
            <v xml:space="preserve"> </v>
          </cell>
          <cell r="W6" t="str">
            <v xml:space="preserve"> </v>
          </cell>
          <cell r="X6" t="str">
            <v xml:space="preserve"> </v>
          </cell>
          <cell r="Y6" t="str">
            <v xml:space="preserve"> </v>
          </cell>
          <cell r="Z6" t="str">
            <v xml:space="preserve"> </v>
          </cell>
          <cell r="AA6" t="str">
            <v xml:space="preserve"> </v>
          </cell>
        </row>
        <row r="7">
          <cell r="A7" t="str">
            <v>BCBS</v>
          </cell>
          <cell r="B7">
            <v>1</v>
          </cell>
          <cell r="C7">
            <v>0</v>
          </cell>
          <cell r="D7">
            <v>0</v>
          </cell>
          <cell r="E7">
            <v>0</v>
          </cell>
          <cell r="F7">
            <v>1</v>
          </cell>
          <cell r="G7">
            <v>4</v>
          </cell>
          <cell r="H7" t="str">
            <v xml:space="preserve"> </v>
          </cell>
          <cell r="I7" t="str">
            <v xml:space="preserve"> </v>
          </cell>
          <cell r="J7" t="str">
            <v xml:space="preserve"> </v>
          </cell>
          <cell r="K7" t="str">
            <v xml:space="preserve"> </v>
          </cell>
          <cell r="L7" t="str">
            <v xml:space="preserve"> </v>
          </cell>
          <cell r="M7" t="str">
            <v xml:space="preserve"> </v>
          </cell>
          <cell r="O7" t="str">
            <v>BCBS</v>
          </cell>
          <cell r="P7">
            <v>0</v>
          </cell>
          <cell r="Q7">
            <v>1</v>
          </cell>
          <cell r="R7">
            <v>0</v>
          </cell>
          <cell r="S7">
            <v>21</v>
          </cell>
          <cell r="T7">
            <v>5</v>
          </cell>
          <cell r="U7">
            <v>1</v>
          </cell>
          <cell r="V7" t="str">
            <v xml:space="preserve"> </v>
          </cell>
          <cell r="W7" t="str">
            <v xml:space="preserve"> </v>
          </cell>
          <cell r="X7" t="str">
            <v xml:space="preserve"> </v>
          </cell>
          <cell r="Y7" t="str">
            <v xml:space="preserve"> </v>
          </cell>
          <cell r="Z7" t="str">
            <v xml:space="preserve"> </v>
          </cell>
          <cell r="AA7" t="str">
            <v xml:space="preserve"> 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6:Y30"/>
  <sheetViews>
    <sheetView tabSelected="1" zoomScaleNormal="100" zoomScalePageLayoutView="66" workbookViewId="0">
      <pane xSplit="1" topLeftCell="B1" activePane="topRight" state="frozen"/>
      <selection pane="topRight" activeCell="A6" sqref="A6:E6"/>
    </sheetView>
  </sheetViews>
  <sheetFormatPr defaultColWidth="9.140625" defaultRowHeight="15" outlineLevelRow="1" x14ac:dyDescent="0.25"/>
  <cols>
    <col min="1" max="1" width="36.7109375" style="2" customWidth="1"/>
    <col min="2" max="2" width="10" style="2" customWidth="1"/>
    <col min="3" max="4" width="9.7109375" style="2" bestFit="1" customWidth="1"/>
    <col min="5" max="5" width="6.85546875" style="2" customWidth="1"/>
    <col min="6" max="6" width="10" style="2" customWidth="1"/>
    <col min="7" max="8" width="9.7109375" style="2" bestFit="1" customWidth="1"/>
    <col min="9" max="9" width="6.85546875" style="2" customWidth="1"/>
    <col min="10" max="10" width="10" style="2" customWidth="1"/>
    <col min="11" max="12" width="9.7109375" style="2" bestFit="1" customWidth="1"/>
    <col min="13" max="13" width="6.85546875" style="2" customWidth="1"/>
    <col min="14" max="14" width="10" style="2" customWidth="1"/>
    <col min="15" max="16" width="9.7109375" style="2" bestFit="1" customWidth="1"/>
    <col min="17" max="17" width="6.85546875" style="2" customWidth="1"/>
    <col min="18" max="18" width="10" style="2" customWidth="1"/>
    <col min="19" max="20" width="9.7109375" style="2" bestFit="1" customWidth="1"/>
    <col min="21" max="21" width="6.85546875" style="2" customWidth="1"/>
    <col min="22" max="22" width="10" style="2" customWidth="1"/>
    <col min="23" max="24" width="9.7109375" style="2" bestFit="1" customWidth="1"/>
    <col min="25" max="25" width="6.85546875" style="2" customWidth="1"/>
    <col min="26" max="16384" width="9.140625" style="2"/>
  </cols>
  <sheetData>
    <row r="6" spans="1:25" s="1" customFormat="1" x14ac:dyDescent="0.2">
      <c r="A6" s="55" t="s">
        <v>28</v>
      </c>
      <c r="B6" s="55"/>
      <c r="C6" s="55"/>
      <c r="D6" s="55"/>
      <c r="E6" s="55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</row>
    <row r="7" spans="1:25" x14ac:dyDescent="0.25">
      <c r="A7" s="3" t="s">
        <v>14</v>
      </c>
      <c r="B7" s="49">
        <v>43466</v>
      </c>
      <c r="C7" s="49"/>
      <c r="D7" s="49"/>
      <c r="E7" s="49"/>
      <c r="F7" s="49">
        <v>43497</v>
      </c>
      <c r="G7" s="49"/>
      <c r="H7" s="49"/>
      <c r="I7" s="49"/>
      <c r="J7" s="49">
        <v>43525</v>
      </c>
      <c r="K7" s="49"/>
      <c r="L7" s="49"/>
      <c r="M7" s="49"/>
      <c r="N7" s="49">
        <v>43556</v>
      </c>
      <c r="O7" s="49"/>
      <c r="P7" s="49"/>
      <c r="Q7" s="49"/>
      <c r="R7" s="49">
        <v>43586</v>
      </c>
      <c r="S7" s="49"/>
      <c r="T7" s="49"/>
      <c r="U7" s="49"/>
      <c r="V7" s="49">
        <v>43617</v>
      </c>
      <c r="W7" s="49"/>
      <c r="X7" s="49"/>
      <c r="Y7" s="49"/>
    </row>
    <row r="8" spans="1:25" ht="15" customHeight="1" x14ac:dyDescent="0.25">
      <c r="A8" s="5"/>
      <c r="B8" s="6" t="s">
        <v>4</v>
      </c>
      <c r="C8" s="6" t="s">
        <v>3</v>
      </c>
      <c r="D8" s="6" t="s">
        <v>5</v>
      </c>
      <c r="E8" s="7" t="s">
        <v>12</v>
      </c>
      <c r="F8" s="6" t="s">
        <v>4</v>
      </c>
      <c r="G8" s="6" t="s">
        <v>3</v>
      </c>
      <c r="H8" s="6" t="s">
        <v>5</v>
      </c>
      <c r="I8" s="7" t="s">
        <v>12</v>
      </c>
      <c r="J8" s="6" t="s">
        <v>4</v>
      </c>
      <c r="K8" s="6" t="s">
        <v>3</v>
      </c>
      <c r="L8" s="6" t="s">
        <v>5</v>
      </c>
      <c r="M8" s="7" t="s">
        <v>12</v>
      </c>
      <c r="N8" s="6" t="s">
        <v>4</v>
      </c>
      <c r="O8" s="6" t="s">
        <v>3</v>
      </c>
      <c r="P8" s="6" t="s">
        <v>5</v>
      </c>
      <c r="Q8" s="7" t="s">
        <v>12</v>
      </c>
      <c r="R8" s="6" t="s">
        <v>4</v>
      </c>
      <c r="S8" s="6" t="s">
        <v>3</v>
      </c>
      <c r="T8" s="6" t="s">
        <v>5</v>
      </c>
      <c r="U8" s="7" t="s">
        <v>12</v>
      </c>
      <c r="V8" s="6" t="s">
        <v>4</v>
      </c>
      <c r="W8" s="6" t="s">
        <v>3</v>
      </c>
      <c r="X8" s="6" t="s">
        <v>5</v>
      </c>
      <c r="Y8" s="7" t="s">
        <v>12</v>
      </c>
    </row>
    <row r="9" spans="1:25" x14ac:dyDescent="0.25">
      <c r="A9" s="25" t="s">
        <v>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</row>
    <row r="10" spans="1:25" x14ac:dyDescent="0.25">
      <c r="A10" s="23" t="s">
        <v>15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</row>
    <row r="11" spans="1:25" x14ac:dyDescent="0.25">
      <c r="A11" s="19" t="s">
        <v>25</v>
      </c>
      <c r="B11" s="8">
        <v>1</v>
      </c>
      <c r="C11" s="8">
        <v>54</v>
      </c>
      <c r="D11" s="8">
        <v>0</v>
      </c>
      <c r="E11" s="12">
        <f>SUM(B11:D11)</f>
        <v>55</v>
      </c>
      <c r="F11" s="17">
        <v>5</v>
      </c>
      <c r="G11" s="17">
        <v>6</v>
      </c>
      <c r="H11" s="17">
        <v>0</v>
      </c>
      <c r="I11" s="12">
        <f>SUM(F11:H11)</f>
        <v>11</v>
      </c>
      <c r="J11" s="17">
        <v>1</v>
      </c>
      <c r="K11" s="17">
        <v>2</v>
      </c>
      <c r="L11" s="17">
        <v>0</v>
      </c>
      <c r="M11" s="12">
        <f>SUM(J11:L11)</f>
        <v>3</v>
      </c>
      <c r="N11" s="17">
        <v>0</v>
      </c>
      <c r="O11" s="17">
        <v>0</v>
      </c>
      <c r="P11" s="17">
        <v>16</v>
      </c>
      <c r="Q11" s="12">
        <f>SUM(N11:P11)</f>
        <v>16</v>
      </c>
      <c r="R11" s="17">
        <v>0</v>
      </c>
      <c r="S11" s="17">
        <v>2</v>
      </c>
      <c r="T11" s="17">
        <v>5</v>
      </c>
      <c r="U11" s="12">
        <f>SUM(R11:T11)</f>
        <v>7</v>
      </c>
      <c r="V11" s="17">
        <v>0</v>
      </c>
      <c r="W11" s="17">
        <v>0</v>
      </c>
      <c r="X11" s="17">
        <v>1</v>
      </c>
      <c r="Y11" s="12">
        <f>SUM(V11:X11)</f>
        <v>1</v>
      </c>
    </row>
    <row r="12" spans="1:25" x14ac:dyDescent="0.25">
      <c r="A12" s="19" t="s">
        <v>6</v>
      </c>
      <c r="B12" s="40">
        <v>6</v>
      </c>
      <c r="C12" s="40">
        <v>35</v>
      </c>
      <c r="D12" s="40">
        <v>0</v>
      </c>
      <c r="E12" s="12">
        <f>SUM(B12:D12)</f>
        <v>41</v>
      </c>
      <c r="F12" s="40">
        <v>84</v>
      </c>
      <c r="G12" s="40">
        <v>9</v>
      </c>
      <c r="H12" s="40">
        <v>1</v>
      </c>
      <c r="I12" s="12">
        <f>SUM(F12:H12)</f>
        <v>94</v>
      </c>
      <c r="J12" s="40">
        <v>10</v>
      </c>
      <c r="K12" s="40">
        <v>5</v>
      </c>
      <c r="L12" s="40">
        <v>0</v>
      </c>
      <c r="M12" s="12">
        <f>SUM(J12:L12)</f>
        <v>15</v>
      </c>
      <c r="N12" s="40">
        <v>7</v>
      </c>
      <c r="O12" s="40">
        <v>6</v>
      </c>
      <c r="P12" s="40">
        <v>5</v>
      </c>
      <c r="Q12" s="12">
        <f>SUM(N12:P12)</f>
        <v>18</v>
      </c>
      <c r="R12" s="40">
        <v>6</v>
      </c>
      <c r="S12" s="40">
        <v>1</v>
      </c>
      <c r="T12" s="40">
        <v>0</v>
      </c>
      <c r="U12" s="12">
        <f>SUM(R12:T12)</f>
        <v>7</v>
      </c>
      <c r="V12" s="40">
        <v>3</v>
      </c>
      <c r="W12" s="40">
        <v>0</v>
      </c>
      <c r="X12" s="40">
        <v>0</v>
      </c>
      <c r="Y12" s="12">
        <f>SUM(V12:X12)</f>
        <v>3</v>
      </c>
    </row>
    <row r="13" spans="1:25" x14ac:dyDescent="0.25">
      <c r="A13" s="21" t="s">
        <v>2</v>
      </c>
      <c r="B13" s="11">
        <f>SUM(B11:B12)</f>
        <v>7</v>
      </c>
      <c r="C13" s="11">
        <f>SUM(C11:C12)</f>
        <v>89</v>
      </c>
      <c r="D13" s="11">
        <f>SUM(D11:D12)</f>
        <v>0</v>
      </c>
      <c r="E13" s="10">
        <f>SUM(B13:D13)</f>
        <v>96</v>
      </c>
      <c r="F13" s="11">
        <f>SUM(F11:F12)</f>
        <v>89</v>
      </c>
      <c r="G13" s="11">
        <f>SUM(G11:G12)</f>
        <v>15</v>
      </c>
      <c r="H13" s="11">
        <f>SUM(H11:H12)</f>
        <v>1</v>
      </c>
      <c r="I13" s="10">
        <f>SUM(F13:H13)</f>
        <v>105</v>
      </c>
      <c r="J13" s="11">
        <f>SUM(J11:J12)</f>
        <v>11</v>
      </c>
      <c r="K13" s="11">
        <f>SUM(K11:K12)</f>
        <v>7</v>
      </c>
      <c r="L13" s="11">
        <f>SUM(L11:L12)</f>
        <v>0</v>
      </c>
      <c r="M13" s="10">
        <f>SUM(J13:L13)</f>
        <v>18</v>
      </c>
      <c r="N13" s="11">
        <f>SUM(N11:N12)</f>
        <v>7</v>
      </c>
      <c r="O13" s="11">
        <f>SUM(O11:O12)</f>
        <v>6</v>
      </c>
      <c r="P13" s="11">
        <f>SUM(P11:P12)</f>
        <v>21</v>
      </c>
      <c r="Q13" s="10">
        <f>SUM(N13:P13)</f>
        <v>34</v>
      </c>
      <c r="R13" s="11">
        <f>SUM(R11:R12)</f>
        <v>6</v>
      </c>
      <c r="S13" s="11">
        <f>SUM(S11:S12)</f>
        <v>3</v>
      </c>
      <c r="T13" s="11">
        <f>SUM(T11:T12)</f>
        <v>5</v>
      </c>
      <c r="U13" s="10">
        <f>SUM(R13:T13)</f>
        <v>14</v>
      </c>
      <c r="V13" s="11">
        <f>SUM(V11:V12)</f>
        <v>3</v>
      </c>
      <c r="W13" s="11">
        <f>SUM(W11:W12)</f>
        <v>0</v>
      </c>
      <c r="X13" s="11">
        <f>SUM(X11:X12)</f>
        <v>1</v>
      </c>
      <c r="Y13" s="10">
        <f>SUM(V13:X13)</f>
        <v>4</v>
      </c>
    </row>
    <row r="14" spans="1:25" x14ac:dyDescent="0.25">
      <c r="A14" s="47"/>
      <c r="B14" s="47"/>
      <c r="C14" s="47"/>
      <c r="D14" s="47"/>
      <c r="E14" s="47"/>
      <c r="F14" s="28"/>
      <c r="G14" s="28"/>
      <c r="H14" s="28"/>
      <c r="I14" s="28"/>
      <c r="J14" s="28"/>
      <c r="K14" s="28"/>
      <c r="L14" s="41"/>
      <c r="M14" s="41"/>
      <c r="N14" s="28"/>
      <c r="O14" s="28"/>
      <c r="P14" s="41"/>
      <c r="Q14" s="41"/>
      <c r="R14" s="28"/>
      <c r="S14" s="28"/>
      <c r="T14" s="41"/>
      <c r="U14" s="41"/>
      <c r="V14" s="28"/>
      <c r="W14" s="28"/>
      <c r="X14" s="41"/>
      <c r="Y14" s="41"/>
    </row>
    <row r="15" spans="1:25" x14ac:dyDescent="0.25">
      <c r="A15" s="30" t="s">
        <v>16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5">
      <c r="A16" s="18" t="s">
        <v>19</v>
      </c>
      <c r="B16" s="32">
        <v>6</v>
      </c>
      <c r="C16" s="40">
        <v>12</v>
      </c>
      <c r="D16" s="40">
        <v>1</v>
      </c>
      <c r="E16" s="13">
        <f>SUM(B16:D16)</f>
        <v>19</v>
      </c>
      <c r="F16" s="32">
        <v>0</v>
      </c>
      <c r="G16" s="40">
        <v>5</v>
      </c>
      <c r="H16" s="40">
        <v>0</v>
      </c>
      <c r="I16" s="13">
        <f>SUM(F16:H16)</f>
        <v>5</v>
      </c>
      <c r="J16" s="32">
        <v>3</v>
      </c>
      <c r="K16" s="40">
        <v>4</v>
      </c>
      <c r="L16" s="40">
        <v>0</v>
      </c>
      <c r="M16" s="13">
        <f>SUM(J16:L16)</f>
        <v>7</v>
      </c>
      <c r="N16" s="32">
        <v>2</v>
      </c>
      <c r="O16" s="40">
        <v>2</v>
      </c>
      <c r="P16" s="40">
        <v>0</v>
      </c>
      <c r="Q16" s="13">
        <f>SUM(N16:P16)</f>
        <v>4</v>
      </c>
      <c r="R16" s="32">
        <v>0</v>
      </c>
      <c r="S16" s="40">
        <v>1</v>
      </c>
      <c r="T16" s="40">
        <v>0</v>
      </c>
      <c r="U16" s="13">
        <f>SUM(R16:T16)</f>
        <v>1</v>
      </c>
      <c r="V16" s="32">
        <v>0</v>
      </c>
      <c r="W16" s="40">
        <v>1</v>
      </c>
      <c r="X16" s="40">
        <v>0</v>
      </c>
      <c r="Y16" s="13">
        <f>SUM(V16:X16)</f>
        <v>1</v>
      </c>
    </row>
    <row r="17" spans="1:25" x14ac:dyDescent="0.25">
      <c r="A17" s="20" t="s">
        <v>7</v>
      </c>
      <c r="B17" s="40">
        <v>1</v>
      </c>
      <c r="C17" s="40">
        <v>20</v>
      </c>
      <c r="D17" s="40">
        <v>0</v>
      </c>
      <c r="E17" s="12">
        <f>SUM(B17:D17)</f>
        <v>21</v>
      </c>
      <c r="F17" s="40">
        <v>3</v>
      </c>
      <c r="G17" s="40">
        <v>13</v>
      </c>
      <c r="H17" s="40">
        <v>0</v>
      </c>
      <c r="I17" s="12">
        <f>SUM(F17:H17)</f>
        <v>16</v>
      </c>
      <c r="J17" s="40">
        <v>3</v>
      </c>
      <c r="K17" s="40">
        <v>10</v>
      </c>
      <c r="L17" s="40">
        <v>0</v>
      </c>
      <c r="M17" s="12">
        <f>SUM(J17:L17)</f>
        <v>13</v>
      </c>
      <c r="N17" s="40">
        <v>3</v>
      </c>
      <c r="O17" s="40">
        <v>12</v>
      </c>
      <c r="P17" s="40">
        <v>0</v>
      </c>
      <c r="Q17" s="12">
        <f>SUM(N17:P17)</f>
        <v>15</v>
      </c>
      <c r="R17" s="40">
        <v>2</v>
      </c>
      <c r="S17" s="40">
        <v>6</v>
      </c>
      <c r="T17" s="40">
        <v>0</v>
      </c>
      <c r="U17" s="12">
        <f>SUM(R17:T17)</f>
        <v>8</v>
      </c>
      <c r="V17" s="40">
        <v>2</v>
      </c>
      <c r="W17" s="40">
        <v>7</v>
      </c>
      <c r="X17" s="40">
        <v>0</v>
      </c>
      <c r="Y17" s="12">
        <f>SUM(V17:X17)</f>
        <v>9</v>
      </c>
    </row>
    <row r="18" spans="1:25" x14ac:dyDescent="0.25">
      <c r="A18" s="20" t="s">
        <v>8</v>
      </c>
      <c r="B18" s="40">
        <v>0</v>
      </c>
      <c r="C18" s="40">
        <v>0</v>
      </c>
      <c r="D18" s="40">
        <v>0</v>
      </c>
      <c r="E18" s="12">
        <f>SUM(B18:D18)</f>
        <v>0</v>
      </c>
      <c r="F18" s="40">
        <v>0</v>
      </c>
      <c r="G18" s="40">
        <v>0</v>
      </c>
      <c r="H18" s="40">
        <v>0</v>
      </c>
      <c r="I18" s="12">
        <f>SUM(F18:H18)</f>
        <v>0</v>
      </c>
      <c r="J18" s="40">
        <v>0</v>
      </c>
      <c r="K18" s="40">
        <v>0</v>
      </c>
      <c r="L18" s="40">
        <v>0</v>
      </c>
      <c r="M18" s="12">
        <f>SUM(J18:L18)</f>
        <v>0</v>
      </c>
      <c r="N18" s="40">
        <v>0</v>
      </c>
      <c r="O18" s="40">
        <v>0</v>
      </c>
      <c r="P18" s="40">
        <v>0</v>
      </c>
      <c r="Q18" s="12">
        <f>SUM(N18:P18)</f>
        <v>0</v>
      </c>
      <c r="R18" s="40">
        <v>0</v>
      </c>
      <c r="S18" s="40">
        <v>0</v>
      </c>
      <c r="T18" s="40">
        <v>1</v>
      </c>
      <c r="U18" s="12">
        <f>SUM(R18:T18)</f>
        <v>1</v>
      </c>
      <c r="V18" s="40">
        <v>1</v>
      </c>
      <c r="W18" s="40">
        <v>0</v>
      </c>
      <c r="X18" s="40">
        <v>4</v>
      </c>
      <c r="Y18" s="12">
        <f>SUM(V18:X18)</f>
        <v>5</v>
      </c>
    </row>
    <row r="19" spans="1:25" x14ac:dyDescent="0.25">
      <c r="A19" s="21" t="s">
        <v>1</v>
      </c>
      <c r="B19" s="11">
        <f>SUM(B16:B18)</f>
        <v>7</v>
      </c>
      <c r="C19" s="11">
        <f>SUM(C16:C18)</f>
        <v>32</v>
      </c>
      <c r="D19" s="11">
        <f>SUM(D16:D18)</f>
        <v>1</v>
      </c>
      <c r="E19" s="10">
        <f>SUM(B19:D19)</f>
        <v>40</v>
      </c>
      <c r="F19" s="11">
        <f>SUM(F16:F18)</f>
        <v>3</v>
      </c>
      <c r="G19" s="11">
        <f>SUM(G16:G18)</f>
        <v>18</v>
      </c>
      <c r="H19" s="11">
        <f>SUM(H16:H18)</f>
        <v>0</v>
      </c>
      <c r="I19" s="33">
        <f>SUM(F19:H19)</f>
        <v>21</v>
      </c>
      <c r="J19" s="11">
        <f>SUM(J16:J18)</f>
        <v>6</v>
      </c>
      <c r="K19" s="11">
        <f>SUM(K16:K18)</f>
        <v>14</v>
      </c>
      <c r="L19" s="11">
        <f>SUM(L16:L18)</f>
        <v>0</v>
      </c>
      <c r="M19" s="10">
        <f>SUM(J19:L19)</f>
        <v>20</v>
      </c>
      <c r="N19" s="11">
        <f>SUM(N16:N18)</f>
        <v>5</v>
      </c>
      <c r="O19" s="11">
        <f>SUM(O16:O18)</f>
        <v>14</v>
      </c>
      <c r="P19" s="11">
        <f>SUM(P16:P18)</f>
        <v>0</v>
      </c>
      <c r="Q19" s="10">
        <f>SUM(N19:P19)</f>
        <v>19</v>
      </c>
      <c r="R19" s="11">
        <f>SUM(R16:R18)</f>
        <v>2</v>
      </c>
      <c r="S19" s="11">
        <f>SUM(S16:S18)</f>
        <v>7</v>
      </c>
      <c r="T19" s="11">
        <f>SUM(T16:T18)</f>
        <v>1</v>
      </c>
      <c r="U19" s="10">
        <f>SUM(R19:T19)</f>
        <v>10</v>
      </c>
      <c r="V19" s="11">
        <f>SUM(V16:V18)</f>
        <v>3</v>
      </c>
      <c r="W19" s="11">
        <f>SUM(W16:W18)</f>
        <v>8</v>
      </c>
      <c r="X19" s="11">
        <f>SUM(X16:X18)</f>
        <v>4</v>
      </c>
      <c r="Y19" s="10">
        <f>SUM(V19:X19)</f>
        <v>15</v>
      </c>
    </row>
    <row r="20" spans="1:25" x14ac:dyDescent="0.25">
      <c r="A20" s="21" t="s">
        <v>13</v>
      </c>
      <c r="B20" s="11">
        <f>SUM(B13,B19)</f>
        <v>14</v>
      </c>
      <c r="C20" s="11">
        <f>SUM(C13,C19)</f>
        <v>121</v>
      </c>
      <c r="D20" s="11">
        <f>SUM(D13,D19)</f>
        <v>1</v>
      </c>
      <c r="E20" s="10">
        <f>SUM(B20:D20)</f>
        <v>136</v>
      </c>
      <c r="F20" s="11">
        <f>SUM(F13,F19)</f>
        <v>92</v>
      </c>
      <c r="G20" s="11">
        <f>SUM(G13,G19)</f>
        <v>33</v>
      </c>
      <c r="H20" s="11">
        <f>SUM(H13,H19)</f>
        <v>1</v>
      </c>
      <c r="I20" s="10">
        <f>SUM(F20:H20)</f>
        <v>126</v>
      </c>
      <c r="J20" s="11">
        <f>SUM(J13,J19)</f>
        <v>17</v>
      </c>
      <c r="K20" s="11">
        <f>SUM(K13,K19)</f>
        <v>21</v>
      </c>
      <c r="L20" s="11">
        <f>SUM(L13,L19)</f>
        <v>0</v>
      </c>
      <c r="M20" s="10">
        <f>SUM(J20:L20)</f>
        <v>38</v>
      </c>
      <c r="N20" s="11">
        <f>SUM(N13,N19)</f>
        <v>12</v>
      </c>
      <c r="O20" s="11">
        <f>SUM(O13,O19)</f>
        <v>20</v>
      </c>
      <c r="P20" s="11">
        <f>SUM(P13,P19)</f>
        <v>21</v>
      </c>
      <c r="Q20" s="10">
        <f>SUM(N20:P20)</f>
        <v>53</v>
      </c>
      <c r="R20" s="11">
        <f>SUM(R13,R19)</f>
        <v>8</v>
      </c>
      <c r="S20" s="11">
        <f>SUM(S13,S19)</f>
        <v>10</v>
      </c>
      <c r="T20" s="11">
        <f>SUM(T13,T19)</f>
        <v>6</v>
      </c>
      <c r="U20" s="10">
        <f>SUM(R20:T20)</f>
        <v>24</v>
      </c>
      <c r="V20" s="11">
        <f>SUM(V13,V19)</f>
        <v>6</v>
      </c>
      <c r="W20" s="11">
        <f>SUM(W13,W19)</f>
        <v>8</v>
      </c>
      <c r="X20" s="11">
        <f>SUM(X13,X19)</f>
        <v>5</v>
      </c>
      <c r="Y20" s="10">
        <f>SUM(V20:X20)</f>
        <v>19</v>
      </c>
    </row>
    <row r="21" spans="1:25" x14ac:dyDescent="0.25">
      <c r="A21" s="48"/>
      <c r="B21" s="48"/>
      <c r="C21" s="48"/>
      <c r="D21" s="48"/>
      <c r="E21" s="48"/>
      <c r="F21" s="28"/>
      <c r="G21" s="28"/>
      <c r="H21" s="28"/>
      <c r="I21" s="28"/>
      <c r="J21" s="28"/>
      <c r="K21" s="28"/>
      <c r="L21" s="41"/>
      <c r="M21" s="41"/>
      <c r="N21" s="28"/>
      <c r="O21" s="28"/>
      <c r="P21" s="41"/>
      <c r="Q21" s="41"/>
      <c r="R21" s="28"/>
      <c r="S21" s="28"/>
      <c r="T21" s="41"/>
      <c r="U21" s="41"/>
      <c r="V21" s="28"/>
      <c r="W21" s="28"/>
      <c r="X21" s="41"/>
      <c r="Y21" s="41"/>
    </row>
    <row r="22" spans="1:25" outlineLevel="1" x14ac:dyDescent="0.25">
      <c r="A22" s="47"/>
      <c r="B22" s="47"/>
      <c r="C22" s="47"/>
      <c r="D22" s="47"/>
      <c r="E22" s="47"/>
      <c r="F22" s="28"/>
      <c r="G22" s="28"/>
      <c r="H22" s="28"/>
      <c r="I22" s="28"/>
      <c r="J22" s="28"/>
      <c r="K22" s="28"/>
      <c r="L22" s="41"/>
      <c r="M22" s="41"/>
      <c r="N22" s="28"/>
      <c r="O22" s="28"/>
      <c r="P22" s="41"/>
      <c r="Q22" s="41"/>
      <c r="R22" s="28"/>
      <c r="S22" s="28"/>
      <c r="T22" s="41"/>
      <c r="U22" s="41"/>
      <c r="V22" s="28"/>
      <c r="W22" s="28"/>
      <c r="X22" s="41"/>
      <c r="Y22" s="41"/>
    </row>
    <row r="23" spans="1:25" x14ac:dyDescent="0.25">
      <c r="A23" s="25" t="s">
        <v>23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</row>
    <row r="24" spans="1:25" x14ac:dyDescent="0.25">
      <c r="A24" s="31" t="s">
        <v>17</v>
      </c>
      <c r="B24" s="40">
        <v>0</v>
      </c>
      <c r="C24" s="40">
        <v>1</v>
      </c>
      <c r="D24" s="40">
        <v>0</v>
      </c>
      <c r="E24" s="15">
        <f>SUM(B24:D24)</f>
        <v>1</v>
      </c>
      <c r="F24" s="40">
        <v>1</v>
      </c>
      <c r="G24" s="40">
        <v>1</v>
      </c>
      <c r="H24" s="40">
        <v>1</v>
      </c>
      <c r="I24" s="15">
        <f>SUM(F24:H24)</f>
        <v>3</v>
      </c>
      <c r="J24" s="40">
        <v>0</v>
      </c>
      <c r="K24" s="40">
        <v>0</v>
      </c>
      <c r="L24" s="40">
        <v>0</v>
      </c>
      <c r="M24" s="15">
        <f>SUM(J24:L24)</f>
        <v>0</v>
      </c>
      <c r="N24" s="40">
        <v>0</v>
      </c>
      <c r="O24" s="40">
        <v>1</v>
      </c>
      <c r="P24" s="40">
        <v>0</v>
      </c>
      <c r="Q24" s="15">
        <f>SUM(N24:P24)</f>
        <v>1</v>
      </c>
      <c r="R24" s="40">
        <v>0</v>
      </c>
      <c r="S24" s="40">
        <v>0</v>
      </c>
      <c r="T24" s="40">
        <v>0</v>
      </c>
      <c r="U24" s="15">
        <f>SUM(R24:T24)</f>
        <v>0</v>
      </c>
      <c r="V24" s="40">
        <v>1</v>
      </c>
      <c r="W24" s="40">
        <v>0</v>
      </c>
      <c r="X24" s="40">
        <v>0</v>
      </c>
      <c r="Y24" s="15">
        <f>SUM(V24:X24)</f>
        <v>1</v>
      </c>
    </row>
    <row r="25" spans="1:25" x14ac:dyDescent="0.25">
      <c r="A25" s="31" t="s">
        <v>18</v>
      </c>
      <c r="B25" s="40">
        <v>0</v>
      </c>
      <c r="C25" s="40">
        <v>0</v>
      </c>
      <c r="D25" s="40">
        <v>0</v>
      </c>
      <c r="E25" s="15">
        <f>SUM(B25:D25)</f>
        <v>0</v>
      </c>
      <c r="F25" s="40">
        <v>0</v>
      </c>
      <c r="G25" s="40">
        <v>0</v>
      </c>
      <c r="H25" s="40">
        <v>0</v>
      </c>
      <c r="I25" s="15">
        <f>SUM(F25:H25)</f>
        <v>0</v>
      </c>
      <c r="J25" s="40">
        <v>0</v>
      </c>
      <c r="K25" s="40">
        <v>0</v>
      </c>
      <c r="L25" s="40">
        <v>0</v>
      </c>
      <c r="M25" s="15">
        <f>SUM(J25:L25)</f>
        <v>0</v>
      </c>
      <c r="N25" s="40">
        <v>0</v>
      </c>
      <c r="O25" s="40">
        <v>0</v>
      </c>
      <c r="P25" s="40">
        <v>0</v>
      </c>
      <c r="Q25" s="15">
        <f>SUM(N25:P25)</f>
        <v>0</v>
      </c>
      <c r="R25" s="40">
        <v>0</v>
      </c>
      <c r="S25" s="40">
        <v>0</v>
      </c>
      <c r="T25" s="40">
        <v>0</v>
      </c>
      <c r="U25" s="15">
        <f>SUM(R25:T25)</f>
        <v>0</v>
      </c>
      <c r="V25" s="40">
        <v>0</v>
      </c>
      <c r="W25" s="40">
        <v>0</v>
      </c>
      <c r="X25" s="40">
        <v>0</v>
      </c>
      <c r="Y25" s="15">
        <f>SUM(V25:X25)</f>
        <v>0</v>
      </c>
    </row>
    <row r="26" spans="1:25" x14ac:dyDescent="0.25">
      <c r="A26" s="31" t="s">
        <v>20</v>
      </c>
      <c r="B26" s="40">
        <v>0</v>
      </c>
      <c r="C26" s="40">
        <v>0</v>
      </c>
      <c r="D26" s="40">
        <v>0</v>
      </c>
      <c r="E26" s="16">
        <f>SUM(B26:C27)</f>
        <v>0</v>
      </c>
      <c r="F26" s="40">
        <v>0</v>
      </c>
      <c r="G26" s="40">
        <v>0</v>
      </c>
      <c r="H26" s="40">
        <v>0</v>
      </c>
      <c r="I26" s="16">
        <f>SUM(F26:G27)</f>
        <v>0</v>
      </c>
      <c r="J26" s="40">
        <v>0</v>
      </c>
      <c r="K26" s="40">
        <v>0</v>
      </c>
      <c r="L26" s="40">
        <v>0</v>
      </c>
      <c r="M26" s="16">
        <f>SUM(J26:K27)</f>
        <v>0</v>
      </c>
      <c r="N26" s="40">
        <v>0</v>
      </c>
      <c r="O26" s="40">
        <v>0</v>
      </c>
      <c r="P26" s="40">
        <v>0</v>
      </c>
      <c r="Q26" s="16">
        <f>SUM(N26:O27)</f>
        <v>0</v>
      </c>
      <c r="R26" s="40">
        <v>0</v>
      </c>
      <c r="S26" s="40">
        <v>0</v>
      </c>
      <c r="T26" s="40">
        <v>0</v>
      </c>
      <c r="U26" s="16">
        <f>SUM(R26:S27)</f>
        <v>0</v>
      </c>
      <c r="V26" s="40">
        <v>0</v>
      </c>
      <c r="W26" s="40">
        <v>0</v>
      </c>
      <c r="X26" s="40">
        <v>0</v>
      </c>
      <c r="Y26" s="16">
        <f>SUM(V26:W27)</f>
        <v>0</v>
      </c>
    </row>
    <row r="27" spans="1:25" x14ac:dyDescent="0.25">
      <c r="A27" s="31" t="s">
        <v>21</v>
      </c>
      <c r="B27" s="40">
        <v>0</v>
      </c>
      <c r="C27" s="40">
        <v>0</v>
      </c>
      <c r="D27" s="40">
        <v>0</v>
      </c>
      <c r="E27" s="15">
        <f>SUM(B27:D27)</f>
        <v>0</v>
      </c>
      <c r="F27" s="40">
        <v>0</v>
      </c>
      <c r="G27" s="40">
        <v>0</v>
      </c>
      <c r="H27" s="40">
        <v>0</v>
      </c>
      <c r="I27" s="15">
        <f>SUM(F27:H27)</f>
        <v>0</v>
      </c>
      <c r="J27" s="40">
        <v>0</v>
      </c>
      <c r="K27" s="40">
        <v>0</v>
      </c>
      <c r="L27" s="40">
        <v>0</v>
      </c>
      <c r="M27" s="15">
        <f>SUM(J27:L27)</f>
        <v>0</v>
      </c>
      <c r="N27" s="40">
        <v>0</v>
      </c>
      <c r="O27" s="40">
        <v>0</v>
      </c>
      <c r="P27" s="40">
        <v>0</v>
      </c>
      <c r="Q27" s="15">
        <f>SUM(N27:P27)</f>
        <v>0</v>
      </c>
      <c r="R27" s="40">
        <v>0</v>
      </c>
      <c r="S27" s="40">
        <v>0</v>
      </c>
      <c r="T27" s="40">
        <v>0</v>
      </c>
      <c r="U27" s="15">
        <f>SUM(R27:T27)</f>
        <v>0</v>
      </c>
      <c r="V27" s="40">
        <v>0</v>
      </c>
      <c r="W27" s="40">
        <v>0</v>
      </c>
      <c r="X27" s="40">
        <v>0</v>
      </c>
      <c r="Y27" s="15">
        <f>SUM(V27:X27)</f>
        <v>0</v>
      </c>
    </row>
    <row r="28" spans="1:25" x14ac:dyDescent="0.25">
      <c r="A28" s="43" t="s">
        <v>24</v>
      </c>
      <c r="B28" s="43"/>
      <c r="C28" s="43"/>
      <c r="D28" s="43"/>
      <c r="E28" s="43"/>
      <c r="F28" s="43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</row>
    <row r="29" spans="1:25" x14ac:dyDescent="0.25">
      <c r="A29" s="42"/>
      <c r="B29" s="42"/>
      <c r="C29" s="42"/>
      <c r="D29" s="42"/>
      <c r="E29" s="42"/>
      <c r="F29" s="42"/>
    </row>
    <row r="30" spans="1:25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</sheetData>
  <mergeCells count="41">
    <mergeCell ref="N6:Q6"/>
    <mergeCell ref="R6:U6"/>
    <mergeCell ref="V6:Y6"/>
    <mergeCell ref="J6:M6"/>
    <mergeCell ref="V23:Y23"/>
    <mergeCell ref="V7:Y7"/>
    <mergeCell ref="V9:Y9"/>
    <mergeCell ref="V10:Y10"/>
    <mergeCell ref="V15:Y15"/>
    <mergeCell ref="N23:Q23"/>
    <mergeCell ref="R7:U7"/>
    <mergeCell ref="R9:U9"/>
    <mergeCell ref="R10:U10"/>
    <mergeCell ref="R15:U15"/>
    <mergeCell ref="R23:U23"/>
    <mergeCell ref="N7:Q7"/>
    <mergeCell ref="N9:Q9"/>
    <mergeCell ref="N10:Q10"/>
    <mergeCell ref="N15:Q15"/>
    <mergeCell ref="J23:M23"/>
    <mergeCell ref="F7:I7"/>
    <mergeCell ref="F9:I9"/>
    <mergeCell ref="F10:I10"/>
    <mergeCell ref="F15:I15"/>
    <mergeCell ref="J7:M7"/>
    <mergeCell ref="J9:M9"/>
    <mergeCell ref="J10:M10"/>
    <mergeCell ref="J15:M15"/>
    <mergeCell ref="A29:F29"/>
    <mergeCell ref="A28:F28"/>
    <mergeCell ref="A6:E6"/>
    <mergeCell ref="B23:E23"/>
    <mergeCell ref="B15:E15"/>
    <mergeCell ref="B10:E10"/>
    <mergeCell ref="A14:E14"/>
    <mergeCell ref="A21:E21"/>
    <mergeCell ref="A22:E22"/>
    <mergeCell ref="B9:E9"/>
    <mergeCell ref="B7:E7"/>
    <mergeCell ref="F23:I23"/>
    <mergeCell ref="F6:I6"/>
  </mergeCells>
  <pageMargins left="0.75" right="0.45" top="0.75" bottom="0.75" header="0.3" footer="0.3"/>
  <pageSetup paperSize="5" scale="65" fitToHeight="0" orientation="landscape" r:id="rId1"/>
  <ignoredErrors>
    <ignoredError sqref="I1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6:Y35"/>
  <sheetViews>
    <sheetView zoomScaleNormal="100" zoomScalePageLayoutView="66" workbookViewId="0">
      <selection activeCell="D20" sqref="D20"/>
    </sheetView>
  </sheetViews>
  <sheetFormatPr defaultColWidth="9.140625" defaultRowHeight="15" outlineLevelRow="1" x14ac:dyDescent="0.25"/>
  <cols>
    <col min="1" max="1" width="36" style="2" customWidth="1"/>
    <col min="2" max="2" width="10" style="2" customWidth="1"/>
    <col min="3" max="4" width="9.7109375" style="2" bestFit="1" customWidth="1"/>
    <col min="5" max="5" width="6.85546875" style="2" customWidth="1"/>
    <col min="6" max="6" width="10" style="2" customWidth="1"/>
    <col min="7" max="8" width="9.7109375" style="2" bestFit="1" customWidth="1"/>
    <col min="9" max="9" width="6.85546875" style="2" customWidth="1"/>
    <col min="10" max="10" width="10" style="2" customWidth="1"/>
    <col min="11" max="12" width="9.7109375" style="2" bestFit="1" customWidth="1"/>
    <col min="13" max="13" width="6.85546875" style="2" customWidth="1"/>
    <col min="14" max="14" width="10" style="2" customWidth="1"/>
    <col min="15" max="16" width="9.7109375" style="2" bestFit="1" customWidth="1"/>
    <col min="17" max="17" width="6.85546875" style="2" customWidth="1"/>
    <col min="18" max="18" width="10" style="2" customWidth="1"/>
    <col min="19" max="20" width="9.7109375" style="2" bestFit="1" customWidth="1"/>
    <col min="21" max="21" width="6.85546875" style="2" customWidth="1"/>
    <col min="22" max="22" width="10" style="2" customWidth="1"/>
    <col min="23" max="24" width="9.7109375" style="2" bestFit="1" customWidth="1"/>
    <col min="25" max="25" width="6.85546875" style="2" customWidth="1"/>
    <col min="26" max="16384" width="9.140625" style="2"/>
  </cols>
  <sheetData>
    <row r="6" spans="1:25" s="1" customFormat="1" x14ac:dyDescent="0.2">
      <c r="A6" s="55" t="s">
        <v>28</v>
      </c>
      <c r="B6" s="55"/>
      <c r="C6" s="55"/>
      <c r="D6" s="55"/>
      <c r="E6" s="55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</row>
    <row r="7" spans="1:25" x14ac:dyDescent="0.25">
      <c r="A7" s="3" t="s">
        <v>14</v>
      </c>
      <c r="B7" s="49">
        <v>43647</v>
      </c>
      <c r="C7" s="49"/>
      <c r="D7" s="49"/>
      <c r="E7" s="49"/>
      <c r="F7" s="49">
        <v>43678</v>
      </c>
      <c r="G7" s="49"/>
      <c r="H7" s="49"/>
      <c r="I7" s="49"/>
      <c r="J7" s="49">
        <v>43709</v>
      </c>
      <c r="K7" s="49"/>
      <c r="L7" s="49"/>
      <c r="M7" s="49"/>
      <c r="N7" s="49">
        <v>43739</v>
      </c>
      <c r="O7" s="49"/>
      <c r="P7" s="49"/>
      <c r="Q7" s="49"/>
      <c r="R7" s="49">
        <v>43770</v>
      </c>
      <c r="S7" s="49"/>
      <c r="T7" s="49"/>
      <c r="U7" s="49"/>
      <c r="V7" s="49">
        <v>43800</v>
      </c>
      <c r="W7" s="49"/>
      <c r="X7" s="49"/>
      <c r="Y7" s="49"/>
    </row>
    <row r="8" spans="1:25" ht="15" customHeight="1" x14ac:dyDescent="0.25">
      <c r="A8" s="5"/>
      <c r="B8" s="6" t="s">
        <v>4</v>
      </c>
      <c r="C8" s="6" t="s">
        <v>3</v>
      </c>
      <c r="D8" s="6" t="s">
        <v>5</v>
      </c>
      <c r="E8" s="7" t="s">
        <v>12</v>
      </c>
      <c r="F8" s="6" t="s">
        <v>4</v>
      </c>
      <c r="G8" s="6" t="s">
        <v>3</v>
      </c>
      <c r="H8" s="6" t="s">
        <v>5</v>
      </c>
      <c r="I8" s="7" t="s">
        <v>12</v>
      </c>
      <c r="J8" s="6" t="s">
        <v>4</v>
      </c>
      <c r="K8" s="6" t="s">
        <v>3</v>
      </c>
      <c r="L8" s="6" t="s">
        <v>5</v>
      </c>
      <c r="M8" s="7" t="s">
        <v>12</v>
      </c>
      <c r="N8" s="6" t="s">
        <v>4</v>
      </c>
      <c r="O8" s="6" t="s">
        <v>3</v>
      </c>
      <c r="P8" s="6" t="s">
        <v>5</v>
      </c>
      <c r="Q8" s="7" t="s">
        <v>12</v>
      </c>
      <c r="R8" s="6" t="s">
        <v>4</v>
      </c>
      <c r="S8" s="6" t="s">
        <v>3</v>
      </c>
      <c r="T8" s="6" t="s">
        <v>5</v>
      </c>
      <c r="U8" s="7" t="s">
        <v>12</v>
      </c>
      <c r="V8" s="6" t="s">
        <v>4</v>
      </c>
      <c r="W8" s="6" t="s">
        <v>3</v>
      </c>
      <c r="X8" s="6" t="s">
        <v>5</v>
      </c>
      <c r="Y8" s="7" t="s">
        <v>12</v>
      </c>
    </row>
    <row r="9" spans="1:25" x14ac:dyDescent="0.25">
      <c r="A9" s="25" t="s">
        <v>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</row>
    <row r="10" spans="1:25" x14ac:dyDescent="0.25">
      <c r="A10" s="23" t="s">
        <v>15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</row>
    <row r="11" spans="1:25" x14ac:dyDescent="0.25">
      <c r="A11" s="19" t="s">
        <v>25</v>
      </c>
      <c r="B11" s="17"/>
      <c r="C11" s="17"/>
      <c r="D11" s="17"/>
      <c r="E11" s="12">
        <f>SUM(B11:D11)</f>
        <v>0</v>
      </c>
      <c r="F11" s="17"/>
      <c r="G11" s="17"/>
      <c r="H11" s="17"/>
      <c r="I11" s="12">
        <f>SUM(F11:H11)</f>
        <v>0</v>
      </c>
      <c r="J11" s="17"/>
      <c r="K11" s="17"/>
      <c r="L11" s="17"/>
      <c r="M11" s="12">
        <f>SUM(J11:L11)</f>
        <v>0</v>
      </c>
      <c r="N11" s="17"/>
      <c r="O11" s="17"/>
      <c r="P11" s="17"/>
      <c r="Q11" s="12">
        <f>SUM(N11:P11)</f>
        <v>0</v>
      </c>
      <c r="R11" s="17"/>
      <c r="S11" s="17"/>
      <c r="T11" s="17"/>
      <c r="U11" s="12">
        <f>SUM(R11:T11)</f>
        <v>0</v>
      </c>
      <c r="V11" s="17"/>
      <c r="W11" s="17"/>
      <c r="X11" s="17"/>
      <c r="Y11" s="12">
        <f>SUM(V11:X11)</f>
        <v>0</v>
      </c>
    </row>
    <row r="12" spans="1:25" x14ac:dyDescent="0.25">
      <c r="A12" s="19" t="s">
        <v>6</v>
      </c>
      <c r="B12" s="17"/>
      <c r="C12" s="17"/>
      <c r="D12" s="17"/>
      <c r="E12" s="12">
        <f>SUM(B12:D12)</f>
        <v>0</v>
      </c>
      <c r="F12" s="17"/>
      <c r="G12" s="17"/>
      <c r="H12" s="17"/>
      <c r="I12" s="12">
        <f>SUM(F12:H12)</f>
        <v>0</v>
      </c>
      <c r="J12" s="17"/>
      <c r="K12" s="17"/>
      <c r="L12" s="17"/>
      <c r="M12" s="12">
        <f>SUM(J12:L12)</f>
        <v>0</v>
      </c>
      <c r="N12" s="17"/>
      <c r="O12" s="17"/>
      <c r="P12" s="17"/>
      <c r="Q12" s="12">
        <f>SUM(N12:P12)</f>
        <v>0</v>
      </c>
      <c r="R12" s="17"/>
      <c r="S12" s="17"/>
      <c r="T12" s="17"/>
      <c r="U12" s="12">
        <f>SUM(R12:T12)</f>
        <v>0</v>
      </c>
      <c r="V12" s="17"/>
      <c r="W12" s="17"/>
      <c r="X12" s="17"/>
      <c r="Y12" s="12">
        <f>SUM(V12:X12)</f>
        <v>0</v>
      </c>
    </row>
    <row r="13" spans="1:25" x14ac:dyDescent="0.25">
      <c r="A13" s="21" t="s">
        <v>2</v>
      </c>
      <c r="B13" s="11">
        <f>SUM(B11:B12)</f>
        <v>0</v>
      </c>
      <c r="C13" s="11">
        <f>SUM(C11:C12)</f>
        <v>0</v>
      </c>
      <c r="D13" s="11">
        <f>SUM(D11:D12)</f>
        <v>0</v>
      </c>
      <c r="E13" s="10">
        <f>SUM(B13:D13)</f>
        <v>0</v>
      </c>
      <c r="F13" s="11">
        <f>SUM(F11:F12)</f>
        <v>0</v>
      </c>
      <c r="G13" s="11">
        <f>SUM(G11:G12)</f>
        <v>0</v>
      </c>
      <c r="H13" s="11">
        <f>SUM(H11:H12)</f>
        <v>0</v>
      </c>
      <c r="I13" s="10">
        <f>SUM(F13:H13)</f>
        <v>0</v>
      </c>
      <c r="J13" s="11">
        <f>SUM(J11:J12)</f>
        <v>0</v>
      </c>
      <c r="K13" s="11">
        <f>SUM(K11:K12)</f>
        <v>0</v>
      </c>
      <c r="L13" s="11">
        <f>SUM(L11:L12)</f>
        <v>0</v>
      </c>
      <c r="M13" s="10">
        <f>SUM(J13:L13)</f>
        <v>0</v>
      </c>
      <c r="N13" s="11">
        <f>SUM(N11:N12)</f>
        <v>0</v>
      </c>
      <c r="O13" s="11">
        <f>SUM(O11:O12)</f>
        <v>0</v>
      </c>
      <c r="P13" s="11">
        <f>SUM(P11:P12)</f>
        <v>0</v>
      </c>
      <c r="Q13" s="10">
        <f>SUM(N13:P13)</f>
        <v>0</v>
      </c>
      <c r="R13" s="11">
        <f>SUM(R11:R12)</f>
        <v>0</v>
      </c>
      <c r="S13" s="11">
        <f>SUM(S11:S12)</f>
        <v>0</v>
      </c>
      <c r="T13" s="11">
        <f>SUM(T11:T12)</f>
        <v>0</v>
      </c>
      <c r="U13" s="10">
        <f>SUM(R13:T13)</f>
        <v>0</v>
      </c>
      <c r="V13" s="11">
        <f>SUM(V11:V12)</f>
        <v>0</v>
      </c>
      <c r="W13" s="11">
        <f>SUM(W11:W12)</f>
        <v>0</v>
      </c>
      <c r="X13" s="11">
        <f>SUM(X11:X12)</f>
        <v>0</v>
      </c>
      <c r="Y13" s="10">
        <f>SUM(V13:X13)</f>
        <v>0</v>
      </c>
    </row>
    <row r="14" spans="1:25" x14ac:dyDescent="0.25">
      <c r="A14" s="50"/>
      <c r="B14" s="50"/>
      <c r="C14" s="50"/>
      <c r="D14" s="50"/>
      <c r="E14" s="50"/>
      <c r="F14" s="27"/>
      <c r="G14" s="28"/>
      <c r="H14" s="28"/>
      <c r="I14" s="28"/>
      <c r="J14" s="28"/>
      <c r="K14" s="29"/>
      <c r="N14" s="28"/>
      <c r="O14" s="29"/>
      <c r="R14" s="28"/>
      <c r="S14" s="29"/>
      <c r="V14" s="28"/>
      <c r="W14" s="29"/>
    </row>
    <row r="15" spans="1:25" x14ac:dyDescent="0.25">
      <c r="A15" s="30" t="s">
        <v>16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5">
      <c r="A16" s="18" t="s">
        <v>19</v>
      </c>
      <c r="B16" s="9"/>
      <c r="C16" s="17"/>
      <c r="D16" s="17"/>
      <c r="E16" s="13">
        <f>SUM(B16:D16)</f>
        <v>0</v>
      </c>
      <c r="F16" s="9"/>
      <c r="G16" s="17"/>
      <c r="H16" s="17"/>
      <c r="I16" s="13">
        <f>SUM(F16:H16)</f>
        <v>0</v>
      </c>
      <c r="J16" s="9"/>
      <c r="K16" s="17"/>
      <c r="L16" s="17"/>
      <c r="M16" s="13">
        <f>SUM(J16:L16)</f>
        <v>0</v>
      </c>
      <c r="N16" s="9"/>
      <c r="O16" s="17"/>
      <c r="P16" s="17"/>
      <c r="Q16" s="13">
        <f>SUM(N16:P16)</f>
        <v>0</v>
      </c>
      <c r="R16" s="9"/>
      <c r="S16" s="17"/>
      <c r="T16" s="17"/>
      <c r="U16" s="13">
        <f>SUM(R16:T16)</f>
        <v>0</v>
      </c>
      <c r="V16" s="9"/>
      <c r="W16" s="17"/>
      <c r="X16" s="17"/>
      <c r="Y16" s="13">
        <f>SUM(V16:X16)</f>
        <v>0</v>
      </c>
    </row>
    <row r="17" spans="1:25" x14ac:dyDescent="0.25">
      <c r="A17" s="20" t="s">
        <v>7</v>
      </c>
      <c r="B17" s="17"/>
      <c r="C17" s="17"/>
      <c r="D17" s="17"/>
      <c r="E17" s="12">
        <f>SUM(B17:D17)</f>
        <v>0</v>
      </c>
      <c r="F17" s="17"/>
      <c r="G17" s="17"/>
      <c r="H17" s="17"/>
      <c r="I17" s="12">
        <f>SUM(F17:H17)</f>
        <v>0</v>
      </c>
      <c r="J17" s="17"/>
      <c r="K17" s="17"/>
      <c r="L17" s="17"/>
      <c r="M17" s="12">
        <f>SUM(J17:L17)</f>
        <v>0</v>
      </c>
      <c r="N17" s="17"/>
      <c r="O17" s="17"/>
      <c r="P17" s="17"/>
      <c r="Q17" s="12">
        <f>SUM(N17:P17)</f>
        <v>0</v>
      </c>
      <c r="R17" s="17"/>
      <c r="S17" s="17"/>
      <c r="T17" s="17"/>
      <c r="U17" s="12">
        <f>SUM(R17:T17)</f>
        <v>0</v>
      </c>
      <c r="V17" s="17"/>
      <c r="W17" s="17"/>
      <c r="X17" s="17"/>
      <c r="Y17" s="12">
        <f>SUM(V17:X17)</f>
        <v>0</v>
      </c>
    </row>
    <row r="18" spans="1:25" x14ac:dyDescent="0.25">
      <c r="A18" s="20" t="s">
        <v>8</v>
      </c>
      <c r="B18" s="17"/>
      <c r="C18" s="17"/>
      <c r="D18" s="17"/>
      <c r="E18" s="12">
        <f>SUM(B18:D18)</f>
        <v>0</v>
      </c>
      <c r="F18" s="17"/>
      <c r="G18" s="17"/>
      <c r="H18" s="17"/>
      <c r="I18" s="12">
        <f>SUM(F18:H18)</f>
        <v>0</v>
      </c>
      <c r="J18" s="17"/>
      <c r="K18" s="17"/>
      <c r="L18" s="17"/>
      <c r="M18" s="12">
        <f>SUM(J18:L18)</f>
        <v>0</v>
      </c>
      <c r="N18" s="17"/>
      <c r="O18" s="17"/>
      <c r="P18" s="17"/>
      <c r="Q18" s="12">
        <f>SUM(N18:P18)</f>
        <v>0</v>
      </c>
      <c r="R18" s="17"/>
      <c r="S18" s="17"/>
      <c r="T18" s="17"/>
      <c r="U18" s="12">
        <f>SUM(R18:T18)</f>
        <v>0</v>
      </c>
      <c r="V18" s="17"/>
      <c r="W18" s="17"/>
      <c r="X18" s="17"/>
      <c r="Y18" s="12">
        <f>SUM(V18:X18)</f>
        <v>0</v>
      </c>
    </row>
    <row r="19" spans="1:25" x14ac:dyDescent="0.25">
      <c r="A19" s="21" t="s">
        <v>1</v>
      </c>
      <c r="B19" s="11">
        <f>SUM(B16:B18)</f>
        <v>0</v>
      </c>
      <c r="C19" s="11">
        <f>SUM(C16:C18)</f>
        <v>0</v>
      </c>
      <c r="D19" s="11">
        <f>SUM(D16:D18)</f>
        <v>0</v>
      </c>
      <c r="E19" s="10">
        <f>SUM(B19:D19)</f>
        <v>0</v>
      </c>
      <c r="F19" s="11">
        <f>SUM(F16:F18)</f>
        <v>0</v>
      </c>
      <c r="G19" s="11">
        <f>SUM(G16:G18)</f>
        <v>0</v>
      </c>
      <c r="H19" s="11">
        <f>SUM(H16:H18)</f>
        <v>0</v>
      </c>
      <c r="I19" s="10">
        <f>SUM(F19:H19)</f>
        <v>0</v>
      </c>
      <c r="J19" s="11">
        <f>SUM(J16:J18)</f>
        <v>0</v>
      </c>
      <c r="K19" s="11">
        <f>SUM(K16:K18)</f>
        <v>0</v>
      </c>
      <c r="L19" s="11">
        <f>SUM(L16:L18)</f>
        <v>0</v>
      </c>
      <c r="M19" s="10">
        <f>SUM(J19:L19)</f>
        <v>0</v>
      </c>
      <c r="N19" s="11">
        <f>SUM(N16:N18)</f>
        <v>0</v>
      </c>
      <c r="O19" s="11">
        <f>SUM(O16:O18)</f>
        <v>0</v>
      </c>
      <c r="P19" s="11">
        <f>SUM(P16:P18)</f>
        <v>0</v>
      </c>
      <c r="Q19" s="10">
        <f>SUM(N19:P19)</f>
        <v>0</v>
      </c>
      <c r="R19" s="11">
        <f>SUM(R16:R18)</f>
        <v>0</v>
      </c>
      <c r="S19" s="11">
        <f>SUM(S16:S18)</f>
        <v>0</v>
      </c>
      <c r="T19" s="11">
        <f>SUM(T16:T18)</f>
        <v>0</v>
      </c>
      <c r="U19" s="10">
        <f>SUM(R19:T19)</f>
        <v>0</v>
      </c>
      <c r="V19" s="11">
        <f>SUM(V16:V18)</f>
        <v>0</v>
      </c>
      <c r="W19" s="11">
        <f>SUM(W16:W18)</f>
        <v>0</v>
      </c>
      <c r="X19" s="11">
        <f>SUM(X16:X18)</f>
        <v>0</v>
      </c>
      <c r="Y19" s="10">
        <f>SUM(V19:X19)</f>
        <v>0</v>
      </c>
    </row>
    <row r="20" spans="1:25" x14ac:dyDescent="0.25">
      <c r="A20" s="21" t="s">
        <v>13</v>
      </c>
      <c r="B20" s="11">
        <f>SUM(B13,B19)</f>
        <v>0</v>
      </c>
      <c r="C20" s="11">
        <f>SUM(C13,C19)</f>
        <v>0</v>
      </c>
      <c r="D20" s="11">
        <f>SUM(D13,D19)</f>
        <v>0</v>
      </c>
      <c r="E20" s="10">
        <f>SUM(B20:D20)</f>
        <v>0</v>
      </c>
      <c r="F20" s="11">
        <f>SUM(F13,F19)</f>
        <v>0</v>
      </c>
      <c r="G20" s="11">
        <f>SUM(G13,G19)</f>
        <v>0</v>
      </c>
      <c r="H20" s="11">
        <f>SUM(H13,H19)</f>
        <v>0</v>
      </c>
      <c r="I20" s="10">
        <f>SUM(F20:H20)</f>
        <v>0</v>
      </c>
      <c r="J20" s="11">
        <f>SUM(J13,J19)</f>
        <v>0</v>
      </c>
      <c r="K20" s="11">
        <f>SUM(K13,K19)</f>
        <v>0</v>
      </c>
      <c r="L20" s="11">
        <f>SUM(L13,L19)</f>
        <v>0</v>
      </c>
      <c r="M20" s="10">
        <f>SUM(J20:L20)</f>
        <v>0</v>
      </c>
      <c r="N20" s="11">
        <f>SUM(N13,N19)</f>
        <v>0</v>
      </c>
      <c r="O20" s="11">
        <f>SUM(O13,O19)</f>
        <v>0</v>
      </c>
      <c r="P20" s="11">
        <f>SUM(P13,P19)</f>
        <v>0</v>
      </c>
      <c r="Q20" s="10">
        <f>SUM(N20:P20)</f>
        <v>0</v>
      </c>
      <c r="R20" s="11">
        <f>SUM(R13,R19)</f>
        <v>0</v>
      </c>
      <c r="S20" s="11">
        <f>SUM(S13,S19)</f>
        <v>0</v>
      </c>
      <c r="T20" s="11">
        <f>SUM(T13,T19)</f>
        <v>0</v>
      </c>
      <c r="U20" s="10">
        <f>SUM(R20:T20)</f>
        <v>0</v>
      </c>
      <c r="V20" s="11">
        <f>SUM(V13,V19)</f>
        <v>0</v>
      </c>
      <c r="W20" s="11">
        <f>SUM(W13,W19)</f>
        <v>0</v>
      </c>
      <c r="X20" s="11">
        <f>SUM(X13,X19)</f>
        <v>0</v>
      </c>
      <c r="Y20" s="10">
        <f>SUM(V20:X20)</f>
        <v>0</v>
      </c>
    </row>
    <row r="21" spans="1:25" s="39" customFormat="1" x14ac:dyDescent="0.25">
      <c r="A21" s="36"/>
      <c r="B21" s="37"/>
      <c r="C21" s="37"/>
      <c r="D21" s="37"/>
      <c r="E21" s="38"/>
      <c r="F21" s="37"/>
      <c r="G21" s="37"/>
      <c r="H21" s="37"/>
      <c r="I21" s="38"/>
      <c r="J21" s="37"/>
      <c r="K21" s="37"/>
      <c r="L21" s="37"/>
      <c r="M21" s="38"/>
      <c r="N21" s="37"/>
      <c r="O21" s="37"/>
      <c r="P21" s="37"/>
      <c r="Q21" s="38"/>
      <c r="R21" s="37"/>
      <c r="S21" s="37"/>
      <c r="T21" s="37"/>
      <c r="U21" s="38"/>
      <c r="V21" s="37"/>
      <c r="W21" s="37"/>
      <c r="X21" s="37"/>
      <c r="Y21" s="38"/>
    </row>
    <row r="22" spans="1:25" outlineLevel="1" x14ac:dyDescent="0.25">
      <c r="A22" s="24" t="s">
        <v>22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</row>
    <row r="23" spans="1:25" outlineLevel="1" x14ac:dyDescent="0.25">
      <c r="A23" s="22" t="s">
        <v>9</v>
      </c>
      <c r="B23" s="13">
        <v>0</v>
      </c>
      <c r="C23" s="13">
        <v>0</v>
      </c>
      <c r="D23" s="13">
        <v>0</v>
      </c>
      <c r="E23" s="12">
        <f>SUM(B23:D23)</f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2">
        <f>SUM(V23:X23)</f>
        <v>0</v>
      </c>
    </row>
    <row r="24" spans="1:25" outlineLevel="1" x14ac:dyDescent="0.25">
      <c r="A24" s="22" t="s">
        <v>26</v>
      </c>
      <c r="B24" s="13">
        <v>0</v>
      </c>
      <c r="C24" s="13">
        <v>0</v>
      </c>
      <c r="D24" s="13">
        <v>0</v>
      </c>
      <c r="E24" s="12">
        <f>SUM(B24:D24)</f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2">
        <f>SUM(V24:X24)</f>
        <v>0</v>
      </c>
    </row>
    <row r="25" spans="1:25" outlineLevel="1" x14ac:dyDescent="0.25">
      <c r="A25" s="22" t="s">
        <v>10</v>
      </c>
      <c r="B25" s="13">
        <v>0</v>
      </c>
      <c r="C25" s="13">
        <v>0</v>
      </c>
      <c r="D25" s="13">
        <v>0</v>
      </c>
      <c r="E25" s="12">
        <f>SUM(B25:D25)</f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2">
        <f>SUM(V25:X25)</f>
        <v>0</v>
      </c>
    </row>
    <row r="26" spans="1:25" outlineLevel="1" x14ac:dyDescent="0.25">
      <c r="A26" s="14" t="s">
        <v>11</v>
      </c>
      <c r="B26" s="10">
        <f t="shared" ref="B26:Y26" si="0">SUM(B23:B25)</f>
        <v>0</v>
      </c>
      <c r="C26" s="10">
        <f t="shared" si="0"/>
        <v>0</v>
      </c>
      <c r="D26" s="10">
        <f t="shared" si="0"/>
        <v>0</v>
      </c>
      <c r="E26" s="10">
        <f t="shared" si="0"/>
        <v>0</v>
      </c>
      <c r="F26" s="10">
        <f t="shared" si="0"/>
        <v>0</v>
      </c>
      <c r="G26" s="10">
        <f t="shared" si="0"/>
        <v>0</v>
      </c>
      <c r="H26" s="10">
        <f t="shared" si="0"/>
        <v>0</v>
      </c>
      <c r="I26" s="10">
        <f t="shared" si="0"/>
        <v>0</v>
      </c>
      <c r="J26" s="10">
        <f t="shared" si="0"/>
        <v>0</v>
      </c>
      <c r="K26" s="10">
        <f t="shared" si="0"/>
        <v>0</v>
      </c>
      <c r="L26" s="10">
        <f t="shared" si="0"/>
        <v>0</v>
      </c>
      <c r="M26" s="10">
        <f t="shared" si="0"/>
        <v>0</v>
      </c>
      <c r="N26" s="10">
        <f t="shared" si="0"/>
        <v>0</v>
      </c>
      <c r="O26" s="10">
        <f t="shared" si="0"/>
        <v>0</v>
      </c>
      <c r="P26" s="10">
        <f t="shared" si="0"/>
        <v>0</v>
      </c>
      <c r="Q26" s="10">
        <f t="shared" si="0"/>
        <v>0</v>
      </c>
      <c r="R26" s="10">
        <f t="shared" si="0"/>
        <v>0</v>
      </c>
      <c r="S26" s="10">
        <f t="shared" si="0"/>
        <v>0</v>
      </c>
      <c r="T26" s="10">
        <f t="shared" si="0"/>
        <v>0</v>
      </c>
      <c r="U26" s="10">
        <f t="shared" si="0"/>
        <v>0</v>
      </c>
      <c r="V26" s="10">
        <f t="shared" si="0"/>
        <v>0</v>
      </c>
      <c r="W26" s="10">
        <f t="shared" si="0"/>
        <v>0</v>
      </c>
      <c r="X26" s="10">
        <f t="shared" si="0"/>
        <v>0</v>
      </c>
      <c r="Y26" s="10">
        <f t="shared" si="0"/>
        <v>0</v>
      </c>
    </row>
    <row r="27" spans="1:25" outlineLevel="1" x14ac:dyDescent="0.25">
      <c r="A27" s="50"/>
      <c r="B27" s="50"/>
      <c r="C27" s="50"/>
      <c r="D27" s="50"/>
      <c r="E27" s="50"/>
      <c r="F27" s="27"/>
      <c r="G27" s="28"/>
      <c r="H27" s="28"/>
      <c r="I27" s="28"/>
      <c r="J27" s="28"/>
      <c r="K27" s="29"/>
      <c r="N27" s="28"/>
      <c r="O27" s="29"/>
      <c r="R27" s="28"/>
      <c r="S27" s="29"/>
      <c r="V27" s="28"/>
      <c r="W27" s="29"/>
    </row>
    <row r="28" spans="1:25" x14ac:dyDescent="0.25">
      <c r="A28" s="25" t="s">
        <v>23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</row>
    <row r="29" spans="1:25" x14ac:dyDescent="0.25">
      <c r="A29" s="31" t="s">
        <v>17</v>
      </c>
      <c r="B29" s="17"/>
      <c r="C29" s="17"/>
      <c r="D29" s="17"/>
      <c r="E29" s="15">
        <f>SUM(B29:D29)</f>
        <v>0</v>
      </c>
      <c r="F29" s="17"/>
      <c r="G29" s="17"/>
      <c r="H29" s="17"/>
      <c r="I29" s="15">
        <f>SUM(F29:H29)</f>
        <v>0</v>
      </c>
      <c r="J29" s="17"/>
      <c r="K29" s="17"/>
      <c r="L29" s="17"/>
      <c r="M29" s="15">
        <f>SUM(J29:L29)</f>
        <v>0</v>
      </c>
      <c r="N29" s="17"/>
      <c r="O29" s="17"/>
      <c r="P29" s="17"/>
      <c r="Q29" s="15">
        <f>SUM(N29:P29)</f>
        <v>0</v>
      </c>
      <c r="R29" s="17"/>
      <c r="S29" s="17"/>
      <c r="T29" s="17"/>
      <c r="U29" s="15">
        <f>SUM(R29:T29)</f>
        <v>0</v>
      </c>
      <c r="V29" s="17"/>
      <c r="W29" s="17"/>
      <c r="X29" s="17"/>
      <c r="Y29" s="15">
        <f>SUM(V29:X29)</f>
        <v>0</v>
      </c>
    </row>
    <row r="30" spans="1:25" x14ac:dyDescent="0.25">
      <c r="A30" s="31" t="s">
        <v>18</v>
      </c>
      <c r="B30" s="17"/>
      <c r="C30" s="17"/>
      <c r="D30" s="17"/>
      <c r="E30" s="15">
        <f>SUM(B30:D30)</f>
        <v>0</v>
      </c>
      <c r="F30" s="17"/>
      <c r="G30" s="17"/>
      <c r="H30" s="17"/>
      <c r="I30" s="15">
        <f>SUM(F30:H30)</f>
        <v>0</v>
      </c>
      <c r="J30" s="17"/>
      <c r="K30" s="17"/>
      <c r="L30" s="17"/>
      <c r="M30" s="15">
        <f>SUM(J30:L30)</f>
        <v>0</v>
      </c>
      <c r="N30" s="17"/>
      <c r="O30" s="17"/>
      <c r="P30" s="17"/>
      <c r="Q30" s="15">
        <f>SUM(N30:P30)</f>
        <v>0</v>
      </c>
      <c r="R30" s="17"/>
      <c r="S30" s="17"/>
      <c r="T30" s="17"/>
      <c r="U30" s="15">
        <f>SUM(R30:T30)</f>
        <v>0</v>
      </c>
      <c r="V30" s="17"/>
      <c r="W30" s="17"/>
      <c r="X30" s="17"/>
      <c r="Y30" s="15">
        <f>SUM(V30:X30)</f>
        <v>0</v>
      </c>
    </row>
    <row r="31" spans="1:25" x14ac:dyDescent="0.25">
      <c r="A31" s="31" t="s">
        <v>20</v>
      </c>
      <c r="B31" s="4"/>
      <c r="C31" s="4"/>
      <c r="D31" s="4"/>
      <c r="E31" s="16">
        <f>SUM(B31:C32)</f>
        <v>0</v>
      </c>
      <c r="F31" s="4"/>
      <c r="G31" s="4"/>
      <c r="H31" s="4"/>
      <c r="I31" s="16">
        <f>SUM(F31:G32)</f>
        <v>0</v>
      </c>
      <c r="J31" s="4"/>
      <c r="K31" s="4"/>
      <c r="L31" s="4"/>
      <c r="M31" s="16">
        <f>SUM(J31:K32)</f>
        <v>0</v>
      </c>
      <c r="N31" s="4"/>
      <c r="O31" s="4"/>
      <c r="P31" s="4"/>
      <c r="Q31" s="16">
        <f>SUM(N31:O32)</f>
        <v>0</v>
      </c>
      <c r="R31" s="4"/>
      <c r="S31" s="4"/>
      <c r="T31" s="4"/>
      <c r="U31" s="16">
        <f>SUM(R31:S32)</f>
        <v>0</v>
      </c>
      <c r="V31" s="4"/>
      <c r="W31" s="4"/>
      <c r="X31" s="4"/>
      <c r="Y31" s="16">
        <f>SUM(V31:W32)</f>
        <v>0</v>
      </c>
    </row>
    <row r="32" spans="1:25" x14ac:dyDescent="0.25">
      <c r="A32" s="31" t="s">
        <v>21</v>
      </c>
      <c r="B32" s="17"/>
      <c r="C32" s="17"/>
      <c r="D32" s="17"/>
      <c r="E32" s="15">
        <f>SUM(B32:D32)</f>
        <v>0</v>
      </c>
      <c r="F32" s="17"/>
      <c r="G32" s="17"/>
      <c r="H32" s="17"/>
      <c r="I32" s="15">
        <f>SUM(F32:H32)</f>
        <v>0</v>
      </c>
      <c r="J32" s="17"/>
      <c r="K32" s="17"/>
      <c r="L32" s="17"/>
      <c r="M32" s="15">
        <f>SUM(J32:L32)</f>
        <v>0</v>
      </c>
      <c r="N32" s="17"/>
      <c r="O32" s="17"/>
      <c r="P32" s="17"/>
      <c r="Q32" s="15">
        <f>SUM(N32:P32)</f>
        <v>0</v>
      </c>
      <c r="R32" s="17"/>
      <c r="S32" s="17"/>
      <c r="T32" s="17"/>
      <c r="U32" s="15">
        <f>SUM(R32:T32)</f>
        <v>0</v>
      </c>
      <c r="V32" s="17"/>
      <c r="W32" s="17"/>
      <c r="X32" s="17"/>
      <c r="Y32" s="15">
        <f>SUM(V32:X32)</f>
        <v>0</v>
      </c>
    </row>
    <row r="33" spans="1:25" x14ac:dyDescent="0.25">
      <c r="A33" s="26" t="s">
        <v>24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5" spans="1:25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</sheetData>
  <mergeCells count="39">
    <mergeCell ref="V28:Y28"/>
    <mergeCell ref="A27:E27"/>
    <mergeCell ref="B28:E28"/>
    <mergeCell ref="F28:I28"/>
    <mergeCell ref="J28:M28"/>
    <mergeCell ref="N28:Q28"/>
    <mergeCell ref="R28:U28"/>
    <mergeCell ref="V15:Y15"/>
    <mergeCell ref="B22:E22"/>
    <mergeCell ref="F22:I22"/>
    <mergeCell ref="J22:M22"/>
    <mergeCell ref="N22:Q22"/>
    <mergeCell ref="R22:U22"/>
    <mergeCell ref="V22:Y22"/>
    <mergeCell ref="R15:U15"/>
    <mergeCell ref="A14:E14"/>
    <mergeCell ref="B15:E15"/>
    <mergeCell ref="F15:I15"/>
    <mergeCell ref="J15:M15"/>
    <mergeCell ref="N15:Q15"/>
    <mergeCell ref="V10:Y10"/>
    <mergeCell ref="V7:Y7"/>
    <mergeCell ref="B9:E9"/>
    <mergeCell ref="F9:I9"/>
    <mergeCell ref="J9:M9"/>
    <mergeCell ref="N9:Q9"/>
    <mergeCell ref="R9:U9"/>
    <mergeCell ref="V9:Y9"/>
    <mergeCell ref="R7:U7"/>
    <mergeCell ref="B10:E10"/>
    <mergeCell ref="F10:I10"/>
    <mergeCell ref="J10:M10"/>
    <mergeCell ref="N10:Q10"/>
    <mergeCell ref="R10:U10"/>
    <mergeCell ref="A6:E6"/>
    <mergeCell ref="B7:E7"/>
    <mergeCell ref="F7:I7"/>
    <mergeCell ref="J7:M7"/>
    <mergeCell ref="N7:Q7"/>
  </mergeCells>
  <pageMargins left="0.75" right="0.45" top="0.75" bottom="0.75" header="0.3" footer="0.3"/>
  <pageSetup scale="90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7:F42"/>
  <sheetViews>
    <sheetView workbookViewId="0">
      <selection activeCell="I2" sqref="I2"/>
    </sheetView>
  </sheetViews>
  <sheetFormatPr defaultRowHeight="12.75" x14ac:dyDescent="0.2"/>
  <sheetData>
    <row r="7" spans="1:6" x14ac:dyDescent="0.2">
      <c r="A7" s="34" t="s">
        <v>29</v>
      </c>
    </row>
    <row r="8" spans="1:6" x14ac:dyDescent="0.2">
      <c r="A8" s="52" t="s">
        <v>27</v>
      </c>
      <c r="B8" s="52"/>
      <c r="C8" s="52"/>
      <c r="D8" s="52"/>
      <c r="E8" s="52"/>
      <c r="F8" s="52"/>
    </row>
    <row r="9" spans="1:6" x14ac:dyDescent="0.2">
      <c r="A9" s="52"/>
      <c r="B9" s="52"/>
      <c r="C9" s="52"/>
      <c r="D9" s="52"/>
      <c r="E9" s="52"/>
      <c r="F9" s="52"/>
    </row>
    <row r="10" spans="1:6" x14ac:dyDescent="0.2">
      <c r="A10" s="52"/>
      <c r="B10" s="52"/>
      <c r="C10" s="52"/>
      <c r="D10" s="52"/>
      <c r="E10" s="52"/>
      <c r="F10" s="52"/>
    </row>
    <row r="11" spans="1:6" x14ac:dyDescent="0.2">
      <c r="A11" s="52"/>
      <c r="B11" s="52"/>
      <c r="C11" s="52"/>
      <c r="D11" s="52"/>
      <c r="E11" s="52"/>
      <c r="F11" s="52"/>
    </row>
    <row r="12" spans="1:6" x14ac:dyDescent="0.2">
      <c r="A12" s="52"/>
      <c r="B12" s="52"/>
      <c r="C12" s="52"/>
      <c r="D12" s="52"/>
      <c r="E12" s="52"/>
      <c r="F12" s="52"/>
    </row>
    <row r="13" spans="1:6" x14ac:dyDescent="0.2">
      <c r="A13" s="52"/>
      <c r="B13" s="52"/>
      <c r="C13" s="52"/>
      <c r="D13" s="52"/>
      <c r="E13" s="52"/>
      <c r="F13" s="52"/>
    </row>
    <row r="14" spans="1:6" x14ac:dyDescent="0.2">
      <c r="A14" s="52"/>
      <c r="B14" s="52"/>
      <c r="C14" s="52"/>
      <c r="D14" s="52"/>
      <c r="E14" s="52"/>
      <c r="F14" s="52"/>
    </row>
    <row r="15" spans="1:6" x14ac:dyDescent="0.2">
      <c r="A15" s="52"/>
      <c r="B15" s="52"/>
      <c r="C15" s="52"/>
      <c r="D15" s="52"/>
      <c r="E15" s="52"/>
      <c r="F15" s="52"/>
    </row>
    <row r="16" spans="1:6" x14ac:dyDescent="0.2">
      <c r="A16" s="52"/>
      <c r="B16" s="52"/>
      <c r="C16" s="52"/>
      <c r="D16" s="52"/>
      <c r="E16" s="52"/>
      <c r="F16" s="52"/>
    </row>
    <row r="17" spans="1:6" x14ac:dyDescent="0.2">
      <c r="A17" s="52"/>
      <c r="B17" s="52"/>
      <c r="C17" s="52"/>
      <c r="D17" s="52"/>
      <c r="E17" s="52"/>
      <c r="F17" s="52"/>
    </row>
    <row r="18" spans="1:6" x14ac:dyDescent="0.2">
      <c r="A18" s="52"/>
      <c r="B18" s="52"/>
      <c r="C18" s="52"/>
      <c r="D18" s="52"/>
      <c r="E18" s="52"/>
      <c r="F18" s="52"/>
    </row>
    <row r="19" spans="1:6" x14ac:dyDescent="0.2">
      <c r="A19" s="52"/>
      <c r="B19" s="52"/>
      <c r="C19" s="52"/>
      <c r="D19" s="52"/>
      <c r="E19" s="52"/>
      <c r="F19" s="52"/>
    </row>
    <row r="20" spans="1:6" x14ac:dyDescent="0.2">
      <c r="A20" s="52"/>
      <c r="B20" s="52"/>
      <c r="C20" s="52"/>
      <c r="D20" s="52"/>
      <c r="E20" s="52"/>
      <c r="F20" s="52"/>
    </row>
    <row r="21" spans="1:6" x14ac:dyDescent="0.2">
      <c r="A21" s="35"/>
      <c r="B21" s="35"/>
      <c r="C21" s="35"/>
      <c r="D21" s="35"/>
      <c r="E21" s="35"/>
      <c r="F21" s="35"/>
    </row>
    <row r="22" spans="1:6" x14ac:dyDescent="0.2">
      <c r="A22" s="35"/>
      <c r="B22" s="35"/>
      <c r="C22" s="35"/>
      <c r="D22" s="35"/>
      <c r="E22" s="35"/>
      <c r="F22" s="35"/>
    </row>
    <row r="23" spans="1:6" x14ac:dyDescent="0.2">
      <c r="A23" s="35"/>
      <c r="B23" s="35"/>
      <c r="C23" s="35"/>
      <c r="D23" s="35"/>
      <c r="E23" s="35"/>
      <c r="F23" s="35"/>
    </row>
    <row r="24" spans="1:6" x14ac:dyDescent="0.2">
      <c r="A24" s="35"/>
      <c r="B24" s="35"/>
      <c r="C24" s="35"/>
      <c r="D24" s="35"/>
      <c r="E24" s="35"/>
      <c r="F24" s="35"/>
    </row>
    <row r="25" spans="1:6" x14ac:dyDescent="0.2">
      <c r="A25" s="35"/>
      <c r="B25" s="35"/>
      <c r="C25" s="35"/>
      <c r="D25" s="35"/>
      <c r="E25" s="35"/>
      <c r="F25" s="35"/>
    </row>
    <row r="26" spans="1:6" x14ac:dyDescent="0.2">
      <c r="A26" s="35"/>
      <c r="B26" s="35"/>
      <c r="C26" s="35"/>
      <c r="D26" s="35"/>
      <c r="E26" s="35"/>
      <c r="F26" s="35"/>
    </row>
    <row r="27" spans="1:6" x14ac:dyDescent="0.2">
      <c r="A27" s="35"/>
      <c r="B27" s="35"/>
      <c r="C27" s="35"/>
      <c r="D27" s="35"/>
      <c r="E27" s="35"/>
      <c r="F27" s="35"/>
    </row>
    <row r="28" spans="1:6" x14ac:dyDescent="0.2">
      <c r="A28" s="35"/>
      <c r="B28" s="35"/>
      <c r="C28" s="35"/>
      <c r="D28" s="35"/>
      <c r="E28" s="35"/>
      <c r="F28" s="35"/>
    </row>
    <row r="29" spans="1:6" x14ac:dyDescent="0.2">
      <c r="A29" s="34" t="s">
        <v>30</v>
      </c>
    </row>
    <row r="30" spans="1:6" x14ac:dyDescent="0.2">
      <c r="A30" s="52" t="s">
        <v>27</v>
      </c>
      <c r="B30" s="52"/>
      <c r="C30" s="52"/>
      <c r="D30" s="52"/>
      <c r="E30" s="52"/>
      <c r="F30" s="52"/>
    </row>
    <row r="31" spans="1:6" x14ac:dyDescent="0.2">
      <c r="A31" s="52"/>
      <c r="B31" s="52"/>
      <c r="C31" s="52"/>
      <c r="D31" s="52"/>
      <c r="E31" s="52"/>
      <c r="F31" s="52"/>
    </row>
    <row r="32" spans="1:6" x14ac:dyDescent="0.2">
      <c r="A32" s="52"/>
      <c r="B32" s="52"/>
      <c r="C32" s="52"/>
      <c r="D32" s="52"/>
      <c r="E32" s="52"/>
      <c r="F32" s="52"/>
    </row>
    <row r="33" spans="1:6" x14ac:dyDescent="0.2">
      <c r="A33" s="52"/>
      <c r="B33" s="52"/>
      <c r="C33" s="52"/>
      <c r="D33" s="52"/>
      <c r="E33" s="52"/>
      <c r="F33" s="52"/>
    </row>
    <row r="34" spans="1:6" x14ac:dyDescent="0.2">
      <c r="A34" s="52"/>
      <c r="B34" s="52"/>
      <c r="C34" s="52"/>
      <c r="D34" s="52"/>
      <c r="E34" s="52"/>
      <c r="F34" s="52"/>
    </row>
    <row r="35" spans="1:6" x14ac:dyDescent="0.2">
      <c r="A35" s="52"/>
      <c r="B35" s="52"/>
      <c r="C35" s="52"/>
      <c r="D35" s="52"/>
      <c r="E35" s="52"/>
      <c r="F35" s="52"/>
    </row>
    <row r="36" spans="1:6" x14ac:dyDescent="0.2">
      <c r="A36" s="52"/>
      <c r="B36" s="52"/>
      <c r="C36" s="52"/>
      <c r="D36" s="52"/>
      <c r="E36" s="52"/>
      <c r="F36" s="52"/>
    </row>
    <row r="37" spans="1:6" x14ac:dyDescent="0.2">
      <c r="A37" s="52"/>
      <c r="B37" s="52"/>
      <c r="C37" s="52"/>
      <c r="D37" s="52"/>
      <c r="E37" s="52"/>
      <c r="F37" s="52"/>
    </row>
    <row r="38" spans="1:6" x14ac:dyDescent="0.2">
      <c r="A38" s="52"/>
      <c r="B38" s="52"/>
      <c r="C38" s="52"/>
      <c r="D38" s="52"/>
      <c r="E38" s="52"/>
      <c r="F38" s="52"/>
    </row>
    <row r="39" spans="1:6" x14ac:dyDescent="0.2">
      <c r="A39" s="52"/>
      <c r="B39" s="52"/>
      <c r="C39" s="52"/>
      <c r="D39" s="52"/>
      <c r="E39" s="52"/>
      <c r="F39" s="52"/>
    </row>
    <row r="40" spans="1:6" x14ac:dyDescent="0.2">
      <c r="A40" s="52"/>
      <c r="B40" s="52"/>
      <c r="C40" s="52"/>
      <c r="D40" s="52"/>
      <c r="E40" s="52"/>
      <c r="F40" s="52"/>
    </row>
    <row r="41" spans="1:6" x14ac:dyDescent="0.2">
      <c r="A41" s="52"/>
      <c r="B41" s="52"/>
      <c r="C41" s="52"/>
      <c r="D41" s="52"/>
      <c r="E41" s="52"/>
      <c r="F41" s="52"/>
    </row>
    <row r="42" spans="1:6" x14ac:dyDescent="0.2">
      <c r="A42" s="52"/>
      <c r="B42" s="52"/>
      <c r="C42" s="52"/>
      <c r="D42" s="52"/>
      <c r="E42" s="52"/>
      <c r="F42" s="52"/>
    </row>
  </sheetData>
  <mergeCells count="2">
    <mergeCell ref="A8:F20"/>
    <mergeCell ref="A30:F42"/>
  </mergeCells>
  <pageMargins left="0.7" right="0.7" top="0.75" bottom="0.75" header="0.3" footer="0.3"/>
  <pageSetup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Jan-June Communications</vt:lpstr>
      <vt:lpstr>July-Dec Communications</vt:lpstr>
      <vt:lpstr>Inquiry Tracking</vt:lpstr>
      <vt:lpstr>'Jan-June Communications'!Print_Titles</vt:lpstr>
      <vt:lpstr>'July-Dec Communications'!Print_Titles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Bissonette-Broz, Grace E.</dc:creator>
  <cp:lastModifiedBy>Pilcher, Rachel</cp:lastModifiedBy>
  <cp:lastPrinted>2019-07-05T12:29:47Z</cp:lastPrinted>
  <dcterms:created xsi:type="dcterms:W3CDTF">2016-05-23T16:43:56Z</dcterms:created>
  <dcterms:modified xsi:type="dcterms:W3CDTF">2019-07-05T12:30:00Z</dcterms:modified>
</cp:coreProperties>
</file>