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oups\Managed Care Ops\OneCare Vermont\GMCB ACO Budget Submission\2017-2018\GMCB Roud 2 Budget Submission\October 13\Section 3\"/>
    </mc:Choice>
  </mc:AlternateContent>
  <bookViews>
    <workbookView xWindow="0" yWindow="60" windowWidth="15600" windowHeight="7470" tabRatio="837"/>
  </bookViews>
  <sheets>
    <sheet name="B1ACO Program Elements by Payer" sheetId="3" r:id="rId1"/>
    <sheet name="B2 Program Arrangements" sheetId="5" r:id="rId2"/>
  </sheets>
  <definedNames>
    <definedName name="_xlnm.Print_Area" localSheetId="0">'B1ACO Program Elements by Payer'!$A$1:$J$23</definedName>
  </definedNames>
  <calcPr calcId="162913"/>
</workbook>
</file>

<file path=xl/calcChain.xml><?xml version="1.0" encoding="utf-8"?>
<calcChain xmlns="http://schemas.openxmlformats.org/spreadsheetml/2006/main">
  <c r="G12" i="3" l="1"/>
  <c r="G15" i="3" l="1"/>
  <c r="F15" i="3"/>
</calcChain>
</file>

<file path=xl/sharedStrings.xml><?xml version="1.0" encoding="utf-8"?>
<sst xmlns="http://schemas.openxmlformats.org/spreadsheetml/2006/main" count="71" uniqueCount="51">
  <si>
    <t>ACO</t>
  </si>
  <si>
    <t>Quarter</t>
  </si>
  <si>
    <t>Fiscal Year</t>
  </si>
  <si>
    <t>Medicaid</t>
  </si>
  <si>
    <t>Medicare</t>
  </si>
  <si>
    <t>Attributed Lives</t>
  </si>
  <si>
    <t>Projected Spending</t>
  </si>
  <si>
    <t xml:space="preserve">Projected Percentage Growth Rate for 2018 </t>
  </si>
  <si>
    <t>Commercial</t>
  </si>
  <si>
    <t>Payer, Payer Line of Business</t>
  </si>
  <si>
    <t>Specify Percentage of Downside Risk Assumed by the ACO</t>
  </si>
  <si>
    <t>Specify Cap on Downside Risk Assumed by the ACO (if any)</t>
  </si>
  <si>
    <t>Specify Cap on Upside Gain for the ACO (if any)</t>
  </si>
  <si>
    <t>Describe Risk Sharing Arrangement (full risk, shared  risk, shared savings, other - please specify)</t>
  </si>
  <si>
    <t>Risk Mitigation Provision in Payer Contract*</t>
  </si>
  <si>
    <t>Notes:</t>
  </si>
  <si>
    <t>*Please describe nature of risk mitigation provision:</t>
  </si>
  <si>
    <t>Exclusion or truncation of high-cost outlier individuals (please describe)</t>
  </si>
  <si>
    <t>Payer-provided reinsurance</t>
  </si>
  <si>
    <t>Trended historical experience</t>
  </si>
  <si>
    <t>Percentage of premium</t>
  </si>
  <si>
    <t>Other (please describe)</t>
  </si>
  <si>
    <t>Method for Setting Budget Target**</t>
  </si>
  <si>
    <t>**Please describe method for setting the budget target:</t>
  </si>
  <si>
    <t>Indicate Use of Minimum Savings Rate, Minimum Loss Rate or Similar Concept (if any), and Specify Percentage</t>
  </si>
  <si>
    <t>Risk adjustment: age/gender, clinical (identify grouper software)</t>
  </si>
  <si>
    <t>TOTAL</t>
  </si>
  <si>
    <t>Payer and Line of Business</t>
  </si>
  <si>
    <t>Appendix B.1: ACO Program Elements by Payer</t>
  </si>
  <si>
    <t>Appendix B.2: Program Arrangements between ACO and Payer</t>
  </si>
  <si>
    <t>OCV</t>
  </si>
  <si>
    <t>Q1 - Q4</t>
  </si>
  <si>
    <t>Full risk</t>
  </si>
  <si>
    <t>None</t>
  </si>
  <si>
    <t>6% w/ 50% share</t>
  </si>
  <si>
    <t>5% (w/ 80% sharing)</t>
  </si>
  <si>
    <t>No payer-provided reinsurance; no risk adjustment</t>
  </si>
  <si>
    <t>No payer-provided reinsurance; no risk adjustment; top 1% truncation</t>
  </si>
  <si>
    <t>Section 3</t>
  </si>
  <si>
    <t>Attachment A</t>
  </si>
  <si>
    <t>Attachment B</t>
  </si>
  <si>
    <t>Self-Funded</t>
  </si>
  <si>
    <t>Shared Savings</t>
  </si>
  <si>
    <t>n/a</t>
  </si>
  <si>
    <t>OCV eligible for savings after program costs covered; 30% sharing thereafter</t>
  </si>
  <si>
    <t>No downside risk</t>
  </si>
  <si>
    <t>Base 2016 spend for projected 2018 attributed lives; trended 0.0% and 3.5%; plus Blueprint $7.5M</t>
  </si>
  <si>
    <t>Base 2016 spend for projected 2018 attributed lives; trended 4.5% and 3.8%</t>
  </si>
  <si>
    <t>TBD in conjunction with TPA and employer.</t>
  </si>
  <si>
    <t>TBD</t>
  </si>
  <si>
    <t>Base 2016 spend for projected 2018 attributed lives; trended 3.53% and 6.07%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</si>
</sst>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1"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0" borderId="6" xfId="0" applyBorder="1"/>
    <xf numFmtId="0" fontId="3" fillId="0" borderId="0" xfId="0" applyFont="1"/>
    <xf numFmtId="0" fontId="1" fillId="2" borderId="0" xfId="0" applyFont="1" applyFill="1"/>
    <xf numFmtId="0" fontId="2" fillId="0" borderId="6" xfId="0" applyFont="1" applyBorder="1"/>
    <xf numFmtId="0" fontId="4" fillId="0" borderId="0" xfId="0" applyFont="1"/>
    <xf numFmtId="0" fontId="0" fillId="0" borderId="2" xfId="0" applyBorder="1"/>
    <xf numFmtId="0" fontId="0" fillId="0" borderId="8" xfId="0" applyBorder="1"/>
    <xf numFmtId="0" fontId="5" fillId="0" borderId="10" xfId="0" applyFont="1" applyBorder="1"/>
    <xf numFmtId="0" fontId="5" fillId="0" borderId="9" xfId="0" applyFont="1" applyFill="1" applyBorder="1" applyAlignment="1">
      <alignment horizontal="right" vertical="center"/>
    </xf>
    <xf numFmtId="0" fontId="0" fillId="3" borderId="7" xfId="0" applyFill="1" applyBorder="1"/>
    <xf numFmtId="0" fontId="5" fillId="3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Border="1" applyAlignment="1">
      <alignment horizontal="left"/>
    </xf>
    <xf numFmtId="0" fontId="0" fillId="3" borderId="7" xfId="0" applyFont="1" applyFill="1" applyBorder="1"/>
    <xf numFmtId="0" fontId="0" fillId="0" borderId="2" xfId="0" applyFont="1" applyBorder="1"/>
    <xf numFmtId="0" fontId="0" fillId="0" borderId="8" xfId="0" applyFont="1" applyBorder="1"/>
    <xf numFmtId="0" fontId="9" fillId="3" borderId="11" xfId="0" applyFont="1" applyFill="1" applyBorder="1" applyAlignment="1">
      <alignment horizontal="right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5" fontId="0" fillId="0" borderId="6" xfId="2" applyNumberFormat="1" applyFont="1" applyBorder="1" applyAlignment="1">
      <alignment horizontal="center" vertical="center"/>
    </xf>
    <xf numFmtId="164" fontId="0" fillId="0" borderId="6" xfId="3" applyNumberFormat="1" applyFont="1" applyBorder="1" applyAlignment="1">
      <alignment horizontal="center" vertical="center"/>
    </xf>
    <xf numFmtId="164" fontId="0" fillId="0" borderId="6" xfId="3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3300"/>
      <color rgb="FF006600"/>
      <color rgb="FF0C2D83"/>
      <color rgb="FFDDA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H24" sqref="H24"/>
    </sheetView>
  </sheetViews>
  <sheetFormatPr defaultRowHeight="14.25"/>
  <cols>
    <col min="1" max="1" width="4.75" style="1" customWidth="1"/>
    <col min="2" max="2" width="2.75" customWidth="1"/>
    <col min="3" max="3" width="12.625" customWidth="1"/>
    <col min="4" max="4" width="18" customWidth="1"/>
    <col min="5" max="9" width="18.75" customWidth="1"/>
    <col min="10" max="10" width="15.75" bestFit="1" customWidth="1"/>
    <col min="13" max="13" width="15.25" bestFit="1" customWidth="1"/>
    <col min="15" max="15" width="9.625" bestFit="1" customWidth="1"/>
  </cols>
  <sheetData>
    <row r="1" spans="1:10" ht="1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0.25" customHeight="1">
      <c r="B3" s="4" t="s">
        <v>28</v>
      </c>
    </row>
    <row r="5" spans="1:10" ht="16.5">
      <c r="C5" s="5" t="s">
        <v>0</v>
      </c>
      <c r="D5" s="2" t="s">
        <v>30</v>
      </c>
    </row>
    <row r="6" spans="1:10" ht="16.5">
      <c r="C6" s="5" t="s">
        <v>1</v>
      </c>
      <c r="D6" s="2" t="s">
        <v>31</v>
      </c>
    </row>
    <row r="7" spans="1:10" ht="16.5">
      <c r="C7" s="5" t="s">
        <v>2</v>
      </c>
      <c r="D7" s="14">
        <v>2018</v>
      </c>
    </row>
    <row r="10" spans="1:10" ht="45">
      <c r="D10" s="15"/>
      <c r="E10" s="18" t="s">
        <v>9</v>
      </c>
      <c r="F10" s="24" t="s">
        <v>5</v>
      </c>
      <c r="G10" s="25" t="s">
        <v>6</v>
      </c>
      <c r="H10" s="25" t="s">
        <v>7</v>
      </c>
      <c r="I10" s="3"/>
      <c r="J10" s="3"/>
    </row>
    <row r="11" spans="1:10" ht="20.100000000000001" customHeight="1">
      <c r="D11" s="16"/>
      <c r="E11" s="27" t="s">
        <v>3</v>
      </c>
      <c r="F11" s="33">
        <v>44211</v>
      </c>
      <c r="G11" s="28">
        <v>119397670.99981536</v>
      </c>
      <c r="H11" s="29">
        <v>6.0699999999999997E-2</v>
      </c>
      <c r="J11" s="3"/>
    </row>
    <row r="12" spans="1:10" ht="20.100000000000001" customHeight="1">
      <c r="D12" s="16"/>
      <c r="E12" s="27" t="s">
        <v>4</v>
      </c>
      <c r="F12" s="33">
        <v>33474</v>
      </c>
      <c r="G12" s="28">
        <f>347240276.1576+7762500</f>
        <v>355002776.15759999</v>
      </c>
      <c r="H12" s="30">
        <v>3.5000000000000003E-2</v>
      </c>
      <c r="J12" s="3"/>
    </row>
    <row r="13" spans="1:10" ht="20.100000000000001" customHeight="1">
      <c r="D13" s="16"/>
      <c r="E13" s="27" t="s">
        <v>8</v>
      </c>
      <c r="F13" s="33">
        <v>34943</v>
      </c>
      <c r="G13" s="28">
        <v>133395718.63846889</v>
      </c>
      <c r="H13" s="29">
        <v>3.7999999999999999E-2</v>
      </c>
      <c r="J13" s="3"/>
    </row>
    <row r="14" spans="1:10" ht="20.100000000000001" customHeight="1">
      <c r="D14" s="16"/>
      <c r="E14" s="27" t="s">
        <v>41</v>
      </c>
      <c r="F14" s="33">
        <v>9962</v>
      </c>
      <c r="G14" s="28" t="s">
        <v>49</v>
      </c>
      <c r="H14" s="29" t="s">
        <v>49</v>
      </c>
      <c r="J14" s="3"/>
    </row>
    <row r="15" spans="1:10" ht="20.100000000000001" customHeight="1">
      <c r="D15" s="17"/>
      <c r="E15" s="26" t="s">
        <v>26</v>
      </c>
      <c r="F15" s="34">
        <f>SUM(F11:F14)</f>
        <v>122590</v>
      </c>
      <c r="G15" s="31">
        <f>SUM(G11:G14)</f>
        <v>607796165.79588425</v>
      </c>
      <c r="H15" s="32">
        <v>4.4400000000000002E-2</v>
      </c>
      <c r="J15" s="3"/>
    </row>
    <row r="16" spans="1:10" ht="15">
      <c r="J16" s="3"/>
    </row>
    <row r="17" spans="10:10" ht="15">
      <c r="J17" s="3"/>
    </row>
    <row r="18" spans="10:10" ht="15">
      <c r="J18" s="3"/>
    </row>
    <row r="19" spans="10:10" ht="15">
      <c r="J19" s="3"/>
    </row>
    <row r="20" spans="10:10" ht="15">
      <c r="J20" s="3"/>
    </row>
    <row r="21" spans="10:10" ht="15">
      <c r="J21" s="3"/>
    </row>
    <row r="22" spans="10:10" ht="15">
      <c r="J22" s="3"/>
    </row>
    <row r="23" spans="10:10" ht="15">
      <c r="J23" s="3"/>
    </row>
    <row r="24" spans="10:10" ht="15">
      <c r="J24" s="3"/>
    </row>
    <row r="25" spans="10:10" ht="15">
      <c r="J25" s="3"/>
    </row>
    <row r="26" spans="10:10" ht="15">
      <c r="J26" s="3"/>
    </row>
    <row r="27" spans="10:10" ht="15">
      <c r="J27" s="3"/>
    </row>
    <row r="28" spans="10:10" ht="15">
      <c r="J28" s="3"/>
    </row>
  </sheetData>
  <mergeCells count="2">
    <mergeCell ref="A1:J1"/>
    <mergeCell ref="A2:J2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opLeftCell="O1" zoomScaleNormal="100" workbookViewId="0">
      <selection activeCell="X26" sqref="X26"/>
    </sheetView>
  </sheetViews>
  <sheetFormatPr defaultRowHeight="14.25"/>
  <cols>
    <col min="1" max="1" width="4.875" style="1" customWidth="1"/>
    <col min="2" max="2" width="9.125" customWidth="1"/>
    <col min="3" max="3" width="13.625" customWidth="1"/>
    <col min="4" max="4" width="18.25" customWidth="1"/>
    <col min="5" max="5" width="14.125" customWidth="1"/>
    <col min="6" max="6" width="15.75" customWidth="1"/>
    <col min="21" max="23" width="21.625" customWidth="1"/>
    <col min="24" max="26" width="29.875" customWidth="1"/>
  </cols>
  <sheetData>
    <row r="1" spans="1:26" ht="15">
      <c r="A1" s="19"/>
      <c r="N1" s="69" t="s">
        <v>38</v>
      </c>
      <c r="O1" s="69"/>
    </row>
    <row r="2" spans="1:26" ht="15">
      <c r="A2" s="19"/>
      <c r="N2" s="69" t="s">
        <v>40</v>
      </c>
      <c r="O2" s="69"/>
    </row>
    <row r="3" spans="1:26" s="1" customFormat="1" ht="16.5">
      <c r="B3" s="4" t="s">
        <v>29</v>
      </c>
    </row>
    <row r="5" spans="1:26" ht="16.5">
      <c r="C5" s="5" t="s">
        <v>0</v>
      </c>
      <c r="D5" s="2" t="s">
        <v>30</v>
      </c>
    </row>
    <row r="6" spans="1:26" ht="16.5">
      <c r="C6" s="5" t="s">
        <v>1</v>
      </c>
      <c r="D6" s="2" t="s">
        <v>31</v>
      </c>
    </row>
    <row r="7" spans="1:26" ht="16.5">
      <c r="C7" s="5" t="s">
        <v>2</v>
      </c>
      <c r="D7" s="14">
        <v>2018</v>
      </c>
    </row>
    <row r="10" spans="1:26" ht="90" customHeight="1">
      <c r="D10" s="11"/>
      <c r="E10" s="12" t="s">
        <v>27</v>
      </c>
      <c r="F10" s="62" t="s">
        <v>13</v>
      </c>
      <c r="G10" s="63"/>
      <c r="H10" s="64"/>
      <c r="I10" s="62" t="s">
        <v>24</v>
      </c>
      <c r="J10" s="63"/>
      <c r="K10" s="64"/>
      <c r="L10" s="62" t="s">
        <v>10</v>
      </c>
      <c r="M10" s="63"/>
      <c r="N10" s="64"/>
      <c r="O10" s="62" t="s">
        <v>11</v>
      </c>
      <c r="P10" s="63"/>
      <c r="Q10" s="64"/>
      <c r="R10" s="62" t="s">
        <v>12</v>
      </c>
      <c r="S10" s="63"/>
      <c r="T10" s="64"/>
      <c r="U10" s="62" t="s">
        <v>14</v>
      </c>
      <c r="V10" s="63"/>
      <c r="W10" s="64"/>
      <c r="X10" s="62" t="s">
        <v>22</v>
      </c>
      <c r="Y10" s="63"/>
      <c r="Z10" s="64"/>
    </row>
    <row r="11" spans="1:26" ht="20.100000000000001" customHeight="1">
      <c r="D11" s="7"/>
      <c r="E11" s="9" t="s">
        <v>3</v>
      </c>
      <c r="F11" s="65" t="s">
        <v>32</v>
      </c>
      <c r="G11" s="66"/>
      <c r="H11" s="67"/>
      <c r="I11" s="68" t="s">
        <v>33</v>
      </c>
      <c r="J11" s="50"/>
      <c r="K11" s="51"/>
      <c r="L11" s="49">
        <v>1</v>
      </c>
      <c r="M11" s="50"/>
      <c r="N11" s="51"/>
      <c r="O11" s="49">
        <v>0.03</v>
      </c>
      <c r="P11" s="50"/>
      <c r="Q11" s="51"/>
      <c r="R11" s="49">
        <v>0.03</v>
      </c>
      <c r="S11" s="50"/>
      <c r="T11" s="51"/>
      <c r="U11" s="68" t="s">
        <v>36</v>
      </c>
      <c r="V11" s="50"/>
      <c r="W11" s="51"/>
      <c r="X11" s="68" t="s">
        <v>50</v>
      </c>
      <c r="Y11" s="50"/>
      <c r="Z11" s="51"/>
    </row>
    <row r="12" spans="1:26" ht="20.100000000000001" customHeight="1">
      <c r="D12" s="7"/>
      <c r="E12" s="9" t="s">
        <v>4</v>
      </c>
      <c r="F12" s="55" t="s">
        <v>32</v>
      </c>
      <c r="G12" s="56"/>
      <c r="H12" s="57"/>
      <c r="I12" s="52" t="s">
        <v>33</v>
      </c>
      <c r="J12" s="53"/>
      <c r="K12" s="54"/>
      <c r="L12" s="58">
        <v>1</v>
      </c>
      <c r="M12" s="53"/>
      <c r="N12" s="54"/>
      <c r="O12" s="52" t="s">
        <v>35</v>
      </c>
      <c r="P12" s="53"/>
      <c r="Q12" s="54"/>
      <c r="R12" s="52" t="s">
        <v>35</v>
      </c>
      <c r="S12" s="53"/>
      <c r="T12" s="54"/>
      <c r="U12" s="52" t="s">
        <v>37</v>
      </c>
      <c r="V12" s="53"/>
      <c r="W12" s="54"/>
      <c r="X12" s="52" t="s">
        <v>46</v>
      </c>
      <c r="Y12" s="53"/>
      <c r="Z12" s="54"/>
    </row>
    <row r="13" spans="1:26" ht="20.100000000000001" customHeight="1">
      <c r="D13" s="7"/>
      <c r="E13" s="9" t="s">
        <v>8</v>
      </c>
      <c r="F13" s="55" t="s">
        <v>32</v>
      </c>
      <c r="G13" s="56"/>
      <c r="H13" s="57"/>
      <c r="I13" s="52" t="s">
        <v>33</v>
      </c>
      <c r="J13" s="53"/>
      <c r="K13" s="54"/>
      <c r="L13" s="58">
        <v>1</v>
      </c>
      <c r="M13" s="53"/>
      <c r="N13" s="54"/>
      <c r="O13" s="52" t="s">
        <v>34</v>
      </c>
      <c r="P13" s="53"/>
      <c r="Q13" s="54"/>
      <c r="R13" s="52" t="s">
        <v>34</v>
      </c>
      <c r="S13" s="53"/>
      <c r="T13" s="54"/>
      <c r="U13" s="52" t="s">
        <v>36</v>
      </c>
      <c r="V13" s="53"/>
      <c r="W13" s="54"/>
      <c r="X13" s="52" t="s">
        <v>47</v>
      </c>
      <c r="Y13" s="53"/>
      <c r="Z13" s="54"/>
    </row>
    <row r="14" spans="1:26" s="21" customFormat="1" ht="48" customHeight="1">
      <c r="A14" s="20"/>
      <c r="D14" s="22"/>
      <c r="E14" s="23" t="s">
        <v>41</v>
      </c>
      <c r="F14" s="59" t="s">
        <v>42</v>
      </c>
      <c r="G14" s="60"/>
      <c r="H14" s="61"/>
      <c r="I14" s="36" t="s">
        <v>44</v>
      </c>
      <c r="J14" s="37"/>
      <c r="K14" s="38"/>
      <c r="L14" s="39" t="s">
        <v>43</v>
      </c>
      <c r="M14" s="40"/>
      <c r="N14" s="41"/>
      <c r="O14" s="39" t="s">
        <v>43</v>
      </c>
      <c r="P14" s="40"/>
      <c r="Q14" s="41"/>
      <c r="R14" s="39">
        <v>0.1</v>
      </c>
      <c r="S14" s="40"/>
      <c r="T14" s="41"/>
      <c r="U14" s="42" t="s">
        <v>45</v>
      </c>
      <c r="V14" s="40"/>
      <c r="W14" s="41"/>
      <c r="X14" s="42" t="s">
        <v>48</v>
      </c>
      <c r="Y14" s="40"/>
      <c r="Z14" s="41"/>
    </row>
    <row r="15" spans="1:26" ht="20.100000000000001" customHeight="1">
      <c r="C15" s="13"/>
      <c r="D15" s="8"/>
      <c r="E15" s="10" t="s">
        <v>26</v>
      </c>
      <c r="F15" s="43"/>
      <c r="G15" s="44"/>
      <c r="H15" s="45"/>
      <c r="I15" s="46"/>
      <c r="J15" s="47"/>
      <c r="K15" s="48"/>
      <c r="L15" s="46"/>
      <c r="M15" s="47"/>
      <c r="N15" s="48"/>
      <c r="O15" s="46"/>
      <c r="P15" s="47"/>
      <c r="Q15" s="48"/>
      <c r="R15" s="46"/>
      <c r="S15" s="47"/>
      <c r="T15" s="48"/>
      <c r="U15" s="46"/>
      <c r="V15" s="47"/>
      <c r="W15" s="48"/>
      <c r="X15" s="46"/>
      <c r="Y15" s="47"/>
      <c r="Z15" s="48"/>
    </row>
    <row r="17" spans="5:7" ht="15">
      <c r="E17" s="6" t="s">
        <v>15</v>
      </c>
      <c r="F17" s="6"/>
      <c r="G17" s="6"/>
    </row>
    <row r="18" spans="5:7" ht="15">
      <c r="E18" s="6" t="s">
        <v>16</v>
      </c>
      <c r="F18" s="6"/>
      <c r="G18" s="6"/>
    </row>
    <row r="19" spans="5:7" ht="15">
      <c r="E19" s="6"/>
      <c r="F19" s="6" t="s">
        <v>17</v>
      </c>
      <c r="G19" s="6"/>
    </row>
    <row r="20" spans="5:7" ht="15">
      <c r="E20" s="6"/>
      <c r="F20" s="6" t="s">
        <v>18</v>
      </c>
      <c r="G20" s="6"/>
    </row>
    <row r="21" spans="5:7" ht="15">
      <c r="E21" s="6"/>
      <c r="F21" s="6" t="s">
        <v>25</v>
      </c>
      <c r="G21" s="6"/>
    </row>
    <row r="22" spans="5:7" ht="15">
      <c r="E22" s="6" t="s">
        <v>23</v>
      </c>
      <c r="F22" s="6"/>
      <c r="G22" s="6"/>
    </row>
    <row r="23" spans="5:7" ht="15">
      <c r="E23" s="6"/>
      <c r="F23" s="6" t="s">
        <v>19</v>
      </c>
      <c r="G23" s="6"/>
    </row>
    <row r="24" spans="5:7" ht="15">
      <c r="E24" s="6"/>
      <c r="F24" s="6" t="s">
        <v>20</v>
      </c>
      <c r="G24" s="6"/>
    </row>
    <row r="25" spans="5:7" ht="15">
      <c r="E25" s="6"/>
      <c r="F25" s="6" t="s">
        <v>21</v>
      </c>
      <c r="G25" s="6"/>
    </row>
    <row r="26" spans="5:7" ht="15">
      <c r="E26" s="6"/>
      <c r="F26" s="6"/>
      <c r="G26" s="6"/>
    </row>
  </sheetData>
  <mergeCells count="44">
    <mergeCell ref="N1:O1"/>
    <mergeCell ref="N2:O2"/>
    <mergeCell ref="U15:W15"/>
    <mergeCell ref="X15:Z15"/>
    <mergeCell ref="U13:W13"/>
    <mergeCell ref="X13:Z13"/>
    <mergeCell ref="U10:W10"/>
    <mergeCell ref="X10:Z10"/>
    <mergeCell ref="U11:W11"/>
    <mergeCell ref="X11:Z11"/>
    <mergeCell ref="U12:W12"/>
    <mergeCell ref="X12:Z12"/>
    <mergeCell ref="R10:T10"/>
    <mergeCell ref="O10:Q10"/>
    <mergeCell ref="X14:Z14"/>
    <mergeCell ref="F10:H10"/>
    <mergeCell ref="F11:H11"/>
    <mergeCell ref="L12:N12"/>
    <mergeCell ref="I10:K10"/>
    <mergeCell ref="L10:N10"/>
    <mergeCell ref="L11:N11"/>
    <mergeCell ref="I11:K11"/>
    <mergeCell ref="I12:K12"/>
    <mergeCell ref="F15:H15"/>
    <mergeCell ref="I15:K15"/>
    <mergeCell ref="L15:N15"/>
    <mergeCell ref="O15:Q15"/>
    <mergeCell ref="R11:T11"/>
    <mergeCell ref="R12:T12"/>
    <mergeCell ref="R13:T13"/>
    <mergeCell ref="O12:Q12"/>
    <mergeCell ref="O13:Q13"/>
    <mergeCell ref="O11:Q11"/>
    <mergeCell ref="R15:T15"/>
    <mergeCell ref="F12:H12"/>
    <mergeCell ref="F13:H13"/>
    <mergeCell ref="I13:K13"/>
    <mergeCell ref="L13:N13"/>
    <mergeCell ref="F14:H14"/>
    <mergeCell ref="I14:K14"/>
    <mergeCell ref="L14:N14"/>
    <mergeCell ref="O14:Q14"/>
    <mergeCell ref="R14:T14"/>
    <mergeCell ref="U14:W14"/>
  </mergeCells>
  <pageMargins left="0.7" right="0.7" top="0.75" bottom="0.75" header="0.3" footer="0.3"/>
  <pageSetup paperSize="3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BD5BA-2729-4160-9FD8-9A30A4A41D94}">
  <ds:schemaRefs>
    <ds:schemaRef ds:uri="http://purl.org/dc/terms/"/>
    <ds:schemaRef ds:uri="http://schemas.microsoft.com/office/2006/documentManagement/types"/>
    <ds:schemaRef ds:uri="d29a8555-db37-4257-91ea-e6d336cdedf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5E392C-6D33-4732-9498-50AA7BE98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9EF04-FBB9-433A-B0FA-A3BA0426A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B1ACO Program Elements by Payer</vt:lpstr>
      <vt:lpstr>B2 Program Arrangements</vt:lpstr>
      <vt:lpstr>'B1ACO Program Elements by Payer'!Print_Area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Vidal</dc:creator>
  <cp:lastModifiedBy>Spenser Weppler</cp:lastModifiedBy>
  <cp:lastPrinted>2017-10-20T13:46:07Z</cp:lastPrinted>
  <dcterms:created xsi:type="dcterms:W3CDTF">2015-04-28T15:02:19Z</dcterms:created>
  <dcterms:modified xsi:type="dcterms:W3CDTF">2017-10-20T13:46:27Z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